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240" yWindow="108" windowWidth="14808" windowHeight="8016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L84" i="1" l="1"/>
  <c r="I84" i="1"/>
  <c r="L83" i="1"/>
  <c r="I83" i="1"/>
  <c r="L82" i="1"/>
  <c r="I82" i="1"/>
  <c r="L81" i="1"/>
  <c r="I81" i="1"/>
  <c r="L80" i="1"/>
  <c r="I80" i="1"/>
  <c r="L79" i="1"/>
  <c r="I79" i="1"/>
  <c r="L78" i="1"/>
  <c r="I78" i="1"/>
  <c r="L77" i="1"/>
  <c r="I77" i="1"/>
  <c r="L76" i="1"/>
  <c r="I76" i="1"/>
  <c r="L75" i="1"/>
  <c r="I75" i="1"/>
  <c r="L74" i="1"/>
  <c r="I74" i="1"/>
  <c r="L73" i="1"/>
  <c r="I73" i="1"/>
  <c r="L72" i="1"/>
  <c r="I72" i="1"/>
  <c r="L71" i="1"/>
  <c r="I71" i="1"/>
  <c r="L70" i="1"/>
  <c r="I70" i="1"/>
  <c r="L69" i="1"/>
  <c r="I69" i="1"/>
  <c r="L68" i="1"/>
  <c r="I68" i="1"/>
  <c r="L67" i="1"/>
  <c r="I67" i="1"/>
  <c r="L66" i="1"/>
  <c r="I66" i="1"/>
  <c r="L65" i="1"/>
  <c r="I65" i="1"/>
  <c r="L64" i="1"/>
  <c r="I64" i="1"/>
  <c r="L63" i="1"/>
  <c r="I63" i="1"/>
  <c r="L62" i="1"/>
  <c r="I62" i="1"/>
  <c r="L61" i="1"/>
  <c r="I61" i="1"/>
  <c r="L60" i="1"/>
  <c r="I60" i="1"/>
  <c r="L59" i="1"/>
  <c r="I59" i="1"/>
  <c r="L58" i="1"/>
  <c r="I58" i="1"/>
  <c r="L57" i="1"/>
  <c r="I57" i="1"/>
  <c r="L56" i="1"/>
  <c r="I56" i="1"/>
  <c r="L55" i="1"/>
  <c r="I55" i="1"/>
  <c r="L54" i="1"/>
  <c r="I54" i="1"/>
  <c r="L53" i="1"/>
  <c r="I53" i="1"/>
  <c r="L52" i="1"/>
  <c r="I52" i="1"/>
  <c r="L51" i="1"/>
  <c r="I51" i="1"/>
  <c r="L50" i="1"/>
  <c r="I50" i="1"/>
  <c r="L49" i="1"/>
  <c r="I49" i="1"/>
  <c r="L48" i="1"/>
  <c r="I48" i="1"/>
  <c r="L47" i="1"/>
  <c r="I47" i="1"/>
  <c r="L46" i="1"/>
  <c r="I46" i="1"/>
  <c r="L45" i="1"/>
  <c r="I45" i="1"/>
  <c r="L44" i="1"/>
  <c r="I44" i="1"/>
  <c r="L43" i="1"/>
  <c r="I43" i="1"/>
  <c r="L42" i="1"/>
  <c r="I42" i="1"/>
  <c r="L41" i="1"/>
  <c r="I41" i="1"/>
  <c r="L40" i="1"/>
  <c r="I40" i="1"/>
  <c r="L39" i="1"/>
  <c r="I39" i="1"/>
  <c r="L38" i="1"/>
  <c r="I38" i="1"/>
  <c r="L37" i="1"/>
  <c r="I37" i="1"/>
  <c r="L36" i="1"/>
  <c r="I36" i="1"/>
  <c r="L35" i="1"/>
  <c r="I35" i="1"/>
  <c r="L34" i="1"/>
  <c r="I34" i="1"/>
  <c r="L33" i="1"/>
  <c r="I33" i="1"/>
  <c r="L32" i="1"/>
  <c r="I32" i="1"/>
  <c r="L31" i="1"/>
  <c r="I31" i="1"/>
  <c r="L30" i="1"/>
  <c r="I30" i="1"/>
  <c r="L29" i="1"/>
  <c r="I29" i="1"/>
  <c r="L28" i="1"/>
  <c r="I28" i="1"/>
  <c r="L27" i="1"/>
  <c r="I27" i="1"/>
  <c r="L26" i="1"/>
  <c r="I26" i="1"/>
  <c r="L25" i="1"/>
  <c r="I25" i="1"/>
  <c r="L24" i="1"/>
  <c r="I24" i="1"/>
  <c r="L23" i="1"/>
  <c r="I23" i="1"/>
  <c r="L22" i="1"/>
  <c r="I22" i="1"/>
  <c r="L21" i="1"/>
  <c r="I21" i="1"/>
  <c r="L20" i="1"/>
  <c r="I20" i="1"/>
  <c r="L19" i="1"/>
  <c r="I19" i="1"/>
  <c r="L18" i="1"/>
  <c r="I18" i="1"/>
  <c r="L17" i="1"/>
  <c r="I17" i="1"/>
  <c r="L16" i="1"/>
  <c r="I16" i="1"/>
  <c r="L15" i="1"/>
  <c r="I15" i="1"/>
  <c r="L14" i="1"/>
  <c r="I14" i="1"/>
  <c r="L13" i="1"/>
  <c r="I13" i="1"/>
  <c r="L12" i="1"/>
  <c r="I12" i="1"/>
  <c r="L11" i="1"/>
  <c r="I11" i="1"/>
  <c r="L10" i="1"/>
  <c r="I10" i="1"/>
  <c r="L9" i="1"/>
  <c r="I9" i="1"/>
  <c r="L8" i="1"/>
  <c r="I8" i="1"/>
  <c r="L7" i="1"/>
  <c r="I7" i="1"/>
  <c r="L6" i="1"/>
  <c r="I6" i="1"/>
  <c r="L5" i="1"/>
  <c r="I5" i="1"/>
  <c r="L4" i="1"/>
  <c r="I4" i="1"/>
  <c r="L3" i="1"/>
  <c r="I3" i="1"/>
</calcChain>
</file>

<file path=xl/sharedStrings.xml><?xml version="1.0" encoding="utf-8"?>
<sst xmlns="http://schemas.openxmlformats.org/spreadsheetml/2006/main" count="341" uniqueCount="260">
  <si>
    <t>产品代码</t>
  </si>
  <si>
    <t>产品名称</t>
  </si>
  <si>
    <t>业绩比较基准(年率%)</t>
  </si>
  <si>
    <t>产品起息日</t>
  </si>
  <si>
    <t>产品到期日</t>
  </si>
  <si>
    <t>理财产品登记编码</t>
  </si>
  <si>
    <t>期限(天)</t>
  </si>
  <si>
    <t>产品类型</t>
  </si>
  <si>
    <t>估值日</t>
  </si>
  <si>
    <t>产品单位净值</t>
    <phoneticPr fontId="1" type="noConversion"/>
  </si>
  <si>
    <t>封闭式</t>
  </si>
  <si>
    <t>禾城农商银行净值型理财产品估值公告</t>
    <phoneticPr fontId="1" type="noConversion"/>
  </si>
  <si>
    <t>JXHCFSXFJZ87120005</t>
    <phoneticPr fontId="1" type="noConversion"/>
  </si>
  <si>
    <t>C1124320000005</t>
    <phoneticPr fontId="1" type="noConversion"/>
  </si>
  <si>
    <t>禾城农商银行“丰收·信福”2020年第5期封闭式净值型理财产品</t>
    <phoneticPr fontId="1" type="noConversion"/>
  </si>
  <si>
    <r>
      <rPr>
        <b/>
        <sz val="11"/>
        <color rgb="FFA40B06"/>
        <rFont val="宋体"/>
        <family val="2"/>
      </rPr>
      <t>份额</t>
    </r>
    <phoneticPr fontId="1" type="noConversion"/>
  </si>
  <si>
    <r>
      <rPr>
        <b/>
        <sz val="11"/>
        <color rgb="FFA40B06"/>
        <rFont val="宋体"/>
        <family val="2"/>
      </rPr>
      <t>资产净值</t>
    </r>
    <phoneticPr fontId="1" type="noConversion"/>
  </si>
  <si>
    <t>JXHCFSXFJZ87120007</t>
    <phoneticPr fontId="1" type="noConversion"/>
  </si>
  <si>
    <t>C1124320000007</t>
    <phoneticPr fontId="1" type="noConversion"/>
  </si>
  <si>
    <t>禾城农商银行“丰收·信福”2020年第7期封闭式净值型理财产品</t>
    <phoneticPr fontId="1" type="noConversion"/>
  </si>
  <si>
    <t>JXHCFSXFJZ87120008</t>
    <phoneticPr fontId="1" type="noConversion"/>
  </si>
  <si>
    <t>禾城农商银行“丰收·信福”2020年第8期封闭式净值型理财产品</t>
    <phoneticPr fontId="1" type="noConversion"/>
  </si>
  <si>
    <t>C1124320000008</t>
    <phoneticPr fontId="1" type="noConversion"/>
  </si>
  <si>
    <t>C1124320A000001</t>
  </si>
  <si>
    <t>JXHCFSFH2020015</t>
    <phoneticPr fontId="1" type="noConversion"/>
  </si>
  <si>
    <t>禾城农商银行丰收丰禾2020年第15期封闭式净值型理财产品</t>
    <phoneticPr fontId="1" type="noConversion"/>
  </si>
  <si>
    <t>C1124320000027</t>
  </si>
  <si>
    <t>JXHCFSFH2020018</t>
    <phoneticPr fontId="1" type="noConversion"/>
  </si>
  <si>
    <t>禾城农商银行丰收丰禾2020年第18期封闭式净值型理财产品</t>
    <phoneticPr fontId="1" type="noConversion"/>
  </si>
  <si>
    <t>C1124320000030</t>
  </si>
  <si>
    <t>JXHCFSFH2020021</t>
  </si>
  <si>
    <t>JXHCFSFH2020024</t>
  </si>
  <si>
    <t>C1124320000033</t>
  </si>
  <si>
    <t>禾城农商银行丰收丰禾人民币理财产品</t>
    <phoneticPr fontId="1" type="noConversion"/>
  </si>
  <si>
    <t>禾城农商银行丰收丰禾2020年第21期封闭式净值型理财产品</t>
  </si>
  <si>
    <t>禾城农商银行丰收丰禾2020年第24期封闭式净值型理财产品</t>
  </si>
  <si>
    <t>C1124320000036</t>
    <phoneticPr fontId="1" type="noConversion"/>
  </si>
  <si>
    <t>JXHCFSFH2020201</t>
  </si>
  <si>
    <t>JXHCFSFH2020029</t>
  </si>
  <si>
    <t>C1124320000039</t>
  </si>
  <si>
    <t>禾城农商银行丰收 丰禾2020年第29期封闭式净值型理财产品</t>
  </si>
  <si>
    <t>JXHCFSFH2020033</t>
  </si>
  <si>
    <t>C1124320000043</t>
  </si>
  <si>
    <t>禾城农商银行丰收 丰禾2020年第33期封闭式净值型理财产品</t>
  </si>
  <si>
    <t>禾城农商银行丰收 丰禾2020年第36期封闭式净值型理财产品</t>
  </si>
  <si>
    <t>C1124320000046</t>
  </si>
  <si>
    <t>JXHCFSFH2020036</t>
  </si>
  <si>
    <t>禾城农商银行丰收 丰禾2020年第38期封闭式净值型理财产品</t>
    <phoneticPr fontId="1" type="noConversion"/>
  </si>
  <si>
    <t>禾城农商银行丰收 丰禾2020年第39期封闭式净值型理财产品</t>
    <phoneticPr fontId="1" type="noConversion"/>
  </si>
  <si>
    <t>C1124320000048</t>
    <phoneticPr fontId="1" type="noConversion"/>
  </si>
  <si>
    <t>C1124320000049</t>
    <phoneticPr fontId="1" type="noConversion"/>
  </si>
  <si>
    <t>JXHCFSFH2020038</t>
    <phoneticPr fontId="1" type="noConversion"/>
  </si>
  <si>
    <t>JXHCFSFH2020039</t>
    <phoneticPr fontId="1" type="noConversion"/>
  </si>
  <si>
    <t>C1124320000051</t>
    <phoneticPr fontId="1" type="noConversion"/>
  </si>
  <si>
    <t>C1124320000052</t>
    <phoneticPr fontId="1" type="noConversion"/>
  </si>
  <si>
    <t>禾城农商银行丰收 丰禾2020年第41期封闭式净值型理财产品</t>
    <phoneticPr fontId="1" type="noConversion"/>
  </si>
  <si>
    <t>禾城农商银行丰收 丰禾2020年第42期封闭式净值型理财产品</t>
    <phoneticPr fontId="1" type="noConversion"/>
  </si>
  <si>
    <t>JXHCFSFH2020041</t>
    <phoneticPr fontId="1" type="noConversion"/>
  </si>
  <si>
    <t>JXHCFSFH2020042</t>
    <phoneticPr fontId="1" type="noConversion"/>
  </si>
  <si>
    <t>JXHCFSFH2020044</t>
  </si>
  <si>
    <t>JXHCFSFH2020045</t>
  </si>
  <si>
    <t>C1124320000054</t>
  </si>
  <si>
    <t>C1124320000055</t>
  </si>
  <si>
    <t>禾城农商银行丰收 丰禾2020年第44期封闭式净值型理财产品</t>
  </si>
  <si>
    <t>禾城农商银行丰收 丰禾2020年第45期封闭式净值型理财产品</t>
  </si>
  <si>
    <t>JXHCFSFH2020047</t>
  </si>
  <si>
    <t>JXHCFSFH2020048</t>
  </si>
  <si>
    <t>禾城农商银行丰收 丰禾2020年第47期封闭式净值型理财产品</t>
  </si>
  <si>
    <t>禾城农商银行丰收 丰禾2020年第48期封闭式净值型理财产品</t>
  </si>
  <si>
    <t>C1124320000057</t>
  </si>
  <si>
    <t>C1124320000058</t>
  </si>
  <si>
    <t>JXHCFSFH2020050</t>
  </si>
  <si>
    <t>JXHCFSFH2020051</t>
  </si>
  <si>
    <t>C1124320000060</t>
  </si>
  <si>
    <t>C1124320000061</t>
  </si>
  <si>
    <t>禾城农商银行丰收 丰禾2020年第50期封闭式净值型理财产品</t>
  </si>
  <si>
    <t>禾城农商银行丰收 丰禾2020年第51期封闭式净值型理财产品</t>
  </si>
  <si>
    <t>JXHCFSFH2020053</t>
  </si>
  <si>
    <t>JXHCFSFH2020054</t>
  </si>
  <si>
    <t>C1124320000063</t>
  </si>
  <si>
    <t>C1124320000064</t>
  </si>
  <si>
    <t>禾城农商银行丰收 丰禾2020年第53期封闭式净值型理财产品</t>
  </si>
  <si>
    <t>禾城农商银行丰收 丰禾2020年第54期封闭式净值型理财产品</t>
  </si>
  <si>
    <t>JXHCFSFH2020055</t>
  </si>
  <si>
    <t>JXHCFSFH2020056</t>
  </si>
  <si>
    <t>JXHCFSFH2020057</t>
  </si>
  <si>
    <t>C1124320000065</t>
  </si>
  <si>
    <t>C1124320000066</t>
  </si>
  <si>
    <t>C1124320000067</t>
  </si>
  <si>
    <t>禾城农商银行丰收 丰禾2020年第55期封闭式净值型理财产品</t>
  </si>
  <si>
    <t>禾城农商银行丰收 丰禾2020年第56期封闭式净值型理财产品</t>
  </si>
  <si>
    <t>禾城农商银行丰收 丰禾2020年第57期封闭式净值型理财产品</t>
  </si>
  <si>
    <t>JXHCFSFH2020058</t>
  </si>
  <si>
    <t>JXHCFSFH2020059</t>
  </si>
  <si>
    <t>JXHCFSFH2020060</t>
  </si>
  <si>
    <t>C1124320000068</t>
  </si>
  <si>
    <t>C1124320000069</t>
  </si>
  <si>
    <t>C1124320000070</t>
  </si>
  <si>
    <t>禾城农商银行丰收 丰禾2020年第58期封闭式净值型理财产品</t>
  </si>
  <si>
    <t>禾城农商银行丰收 丰禾2020年第59期封闭式净值型理财产品</t>
  </si>
  <si>
    <t>禾城农商银行丰收 丰禾2020年第60期封闭式净值型理财产品</t>
  </si>
  <si>
    <t>JXHCFSFH2020061</t>
  </si>
  <si>
    <t>JXHCFSFH2020062</t>
  </si>
  <si>
    <t>JXHCFSFH2020063</t>
  </si>
  <si>
    <t>C1124320000071</t>
  </si>
  <si>
    <t>C1124320000072</t>
  </si>
  <si>
    <t>C1124320000073</t>
  </si>
  <si>
    <t>禾城农商银行丰收 丰禾2020年第61期封闭式净值型理财产品</t>
  </si>
  <si>
    <t>禾城农商银行丰收 丰禾2020年第62期封闭式净值型理财产品</t>
  </si>
  <si>
    <t>禾城农商银行丰收 丰禾2020年第63期封闭式净值型理财产品</t>
  </si>
  <si>
    <t>JXHCFSFH2020064</t>
  </si>
  <si>
    <t>JXHCFSFH2020065</t>
  </si>
  <si>
    <t>JXHCFSFH2020066</t>
  </si>
  <si>
    <t>C1124320000074</t>
  </si>
  <si>
    <t>C1124320000075</t>
  </si>
  <si>
    <t>C1124320000076</t>
  </si>
  <si>
    <t>禾城农商银行丰收 丰禾2020年第64期封闭式净值型理财产品</t>
  </si>
  <si>
    <t>禾城农商银行丰收 丰禾2020年第65期封闭式净值型理财产品</t>
  </si>
  <si>
    <t>禾城农商银行丰收 丰禾2020年第66期封闭式净值型理财产品</t>
  </si>
  <si>
    <t>JXHCFSFH2020070</t>
  </si>
  <si>
    <t>JXHCFSFH2020071</t>
  </si>
  <si>
    <t>JXHCFSFH2020072</t>
  </si>
  <si>
    <t>C1124320000077</t>
  </si>
  <si>
    <t>C1124320000078</t>
  </si>
  <si>
    <t>C1124320000079</t>
  </si>
  <si>
    <t>禾城农商银行丰收 丰禾2020年第70期封闭式净值型理财产品</t>
  </si>
  <si>
    <t>禾城农商银行丰收 丰禾2020年第71期封闭式净值型理财产品</t>
  </si>
  <si>
    <t>禾城农商银行丰收 丰禾2020年第72期封闭式净值型理财产品</t>
  </si>
  <si>
    <t>JXHCFSFH2020073</t>
    <phoneticPr fontId="1" type="noConversion"/>
  </si>
  <si>
    <t>JXHCFSFH2020074</t>
    <phoneticPr fontId="1" type="noConversion"/>
  </si>
  <si>
    <t>JXHCFSFH2020075</t>
    <phoneticPr fontId="1" type="noConversion"/>
  </si>
  <si>
    <t>C1124320000080</t>
    <phoneticPr fontId="1" type="noConversion"/>
  </si>
  <si>
    <t>C1124320000081</t>
    <phoneticPr fontId="1" type="noConversion"/>
  </si>
  <si>
    <t>C1124320000082</t>
    <phoneticPr fontId="1" type="noConversion"/>
  </si>
  <si>
    <t>禾城农商银行丰收 丰禾2020年第73期封闭式净值型理财产品</t>
  </si>
  <si>
    <t>禾城农商银行丰收 丰禾2020年第74期封闭式净值型理财产品</t>
  </si>
  <si>
    <t>禾城农商银行丰收 丰禾2020年第75期封闭式净值型理财产品</t>
  </si>
  <si>
    <t>JXHCFSFH2020076</t>
  </si>
  <si>
    <t>JXHCFSFH2020077</t>
  </si>
  <si>
    <t>JXHCFSFH2020078</t>
  </si>
  <si>
    <t>C1124320000083</t>
  </si>
  <si>
    <t>C1124320000084</t>
  </si>
  <si>
    <t>C1124320000085</t>
  </si>
  <si>
    <t>禾城农商银行丰收 丰禾2020年第76期封闭式净值型理财产品</t>
  </si>
  <si>
    <t>禾城农商银行丰收 丰禾2020年第77期封闭式净值型理财产品</t>
  </si>
  <si>
    <t>禾城农商银行丰收 丰禾2020年第78期封闭式净值型理财产品</t>
  </si>
  <si>
    <t>JXHCFSFH2020079</t>
  </si>
  <si>
    <t>禾城农商银行丰收 丰禾2020年第79期封闭式净值型理财产品</t>
  </si>
  <si>
    <t>JXHCFSFH2020080</t>
  </si>
  <si>
    <t>禾城农商银行丰收 丰禾2020年第80期封闭式净值型理财产品</t>
  </si>
  <si>
    <t>JXHCFSFH2020081</t>
  </si>
  <si>
    <t>禾城农商银行丰收 丰禾2020年第81期封闭式净值型理财产品</t>
  </si>
  <si>
    <t>C1124320000086</t>
    <phoneticPr fontId="1" type="noConversion"/>
  </si>
  <si>
    <t>C1124320000087</t>
    <phoneticPr fontId="1" type="noConversion"/>
  </si>
  <si>
    <t>C1124320000088</t>
    <phoneticPr fontId="1" type="noConversion"/>
  </si>
  <si>
    <t>JXHCFSFH2020082</t>
  </si>
  <si>
    <t>禾城农商银行丰收 丰禾2020年第82期封闭式净值型理财产品</t>
  </si>
  <si>
    <t>JXHCFSFH2020083</t>
  </si>
  <si>
    <t>禾城农商银行丰收 丰禾2020年第83期封闭式净值型理财产品</t>
  </si>
  <si>
    <t>JXHCFSFH2020084</t>
  </si>
  <si>
    <t>禾城农商银行丰收 丰禾2020年第84期封闭式净值型理财产品</t>
  </si>
  <si>
    <t>C1124320000089</t>
    <phoneticPr fontId="1" type="noConversion"/>
  </si>
  <si>
    <t>C1124320000090</t>
    <phoneticPr fontId="1" type="noConversion"/>
  </si>
  <si>
    <t>C1124320000091</t>
    <phoneticPr fontId="1" type="noConversion"/>
  </si>
  <si>
    <t>JXHCFSFH2020085</t>
  </si>
  <si>
    <t>禾城农商银行丰收 丰禾2020年第85期封闭式净值型理财产品</t>
  </si>
  <si>
    <t>JXHCFSFH2020086</t>
  </si>
  <si>
    <t>禾城农商银行丰收 丰禾2020年第86期封闭式净值型理财产品</t>
  </si>
  <si>
    <t>JXHCFSFH2020087</t>
  </si>
  <si>
    <t>禾城农商银行丰收 丰禾2020年第87期封闭式净值型理财产品</t>
  </si>
  <si>
    <t>JXHCFSFH2020088</t>
  </si>
  <si>
    <t>禾城农商银行丰收 丰禾2020年第88期封闭式净值型理财产品</t>
  </si>
  <si>
    <t>C1124320000092</t>
    <phoneticPr fontId="1" type="noConversion"/>
  </si>
  <si>
    <t>C1124320000093</t>
    <phoneticPr fontId="1" type="noConversion"/>
  </si>
  <si>
    <t>C1124320000094</t>
    <phoneticPr fontId="1" type="noConversion"/>
  </si>
  <si>
    <t>C1124320000095</t>
    <phoneticPr fontId="1" type="noConversion"/>
  </si>
  <si>
    <t>JXHCFSFH2020089</t>
  </si>
  <si>
    <t>JXHCFSFH2020090</t>
  </si>
  <si>
    <t>JXHCFSFH2020091</t>
  </si>
  <si>
    <t>JXHCFSFH2020092</t>
  </si>
  <si>
    <t>禾城农商银行丰收 丰禾2020年第89期封闭式净值型理财产品</t>
  </si>
  <si>
    <t>禾城农商银行丰收 丰禾2020年第90期封闭式净值型理财产品</t>
  </si>
  <si>
    <t>禾城农商银行丰收 丰禾2020年第91期封闭式净值型理财产品</t>
  </si>
  <si>
    <t>禾城农商银行丰收 丰禾2020年第92期封闭式净值型理财产品</t>
  </si>
  <si>
    <t>C1124320000096</t>
  </si>
  <si>
    <t>C1124320000097</t>
  </si>
  <si>
    <t>C1124320000098</t>
  </si>
  <si>
    <t>C1124320000099</t>
  </si>
  <si>
    <t>JXHCFSFH2020093</t>
  </si>
  <si>
    <t>禾城农商银行丰收 丰禾2020年第93期封闭式净值型理财产品</t>
  </si>
  <si>
    <t>JXHCFSFH2020094</t>
  </si>
  <si>
    <t>禾城农商银行丰收 丰禾2020年第94期封闭式净值型理财产品</t>
  </si>
  <si>
    <t>JXHCFSFH2020095</t>
  </si>
  <si>
    <t>禾城农商银行丰收 丰禾2020年第95期封闭式净值型理财产品</t>
  </si>
  <si>
    <t>JXHCFSFH2020096</t>
  </si>
  <si>
    <t>禾城农商银行丰收 丰禾2020年第96期封闭式净值型理财产品</t>
  </si>
  <si>
    <t>C1124320000101</t>
  </si>
  <si>
    <t>C1124320000102</t>
  </si>
  <si>
    <t>C1124320000103</t>
  </si>
  <si>
    <t>C1124320000104</t>
  </si>
  <si>
    <t>JXHCFSFH2020097</t>
  </si>
  <si>
    <t>禾城农商银行丰收 丰禾2020年第97期封闭式净值型理财产品</t>
  </si>
  <si>
    <t>JXHCFSFH2020098</t>
  </si>
  <si>
    <t>禾城农商银行丰收 丰禾2020年第98期封闭式净值型理财产品</t>
  </si>
  <si>
    <t>JXHCFSFH2020099</t>
  </si>
  <si>
    <t>禾城农商银行丰收 丰禾2020年第99期封闭式净值型理财产品</t>
  </si>
  <si>
    <t>JXHCFSFH2020100</t>
  </si>
  <si>
    <t>禾城农商银行丰收 丰禾2020年第100期封闭式净值型理财产品</t>
  </si>
  <si>
    <t>C1124320000105</t>
  </si>
  <si>
    <t>C1124320000106</t>
  </si>
  <si>
    <t>C1124320000107</t>
  </si>
  <si>
    <t>C1124320000108</t>
  </si>
  <si>
    <t>JXHCFSFH2020101</t>
  </si>
  <si>
    <t>C1124320000109</t>
  </si>
  <si>
    <t>禾城农商银行丰收 丰禾2020年第101期封闭式净值型理财产品</t>
  </si>
  <si>
    <t>JXHCFSFH2020102</t>
  </si>
  <si>
    <t>C1124320000110</t>
  </si>
  <si>
    <t>禾城农商银行丰收 丰禾2020年第102期封闭式净值型理财产品</t>
  </si>
  <si>
    <t>JXHCFSFH2020103</t>
  </si>
  <si>
    <t>C1124320000111</t>
  </si>
  <si>
    <t>禾城农商银行丰收 丰禾2020年第103期封闭式净值型理财产品</t>
  </si>
  <si>
    <t>JXHCFSFH2020104</t>
  </si>
  <si>
    <t>C1124320000112</t>
  </si>
  <si>
    <t>禾城农商银行丰收 丰禾2020年第104期封闭式净值型理财产品</t>
  </si>
  <si>
    <t>JXHCFSFH2020105</t>
  </si>
  <si>
    <t>禾城农商银行丰收 丰禾2020年第105期封闭式净值型理财产品</t>
  </si>
  <si>
    <t>JXHCFSFH2020106</t>
  </si>
  <si>
    <t>禾城农商银行丰收 丰禾2020年第106期封闭式净值型理财产品</t>
  </si>
  <si>
    <t>JXHCFSFH2020107</t>
  </si>
  <si>
    <t>禾城农商银行丰收 丰禾2020年第107期封闭式净值型理财产品</t>
  </si>
  <si>
    <t>JXHCFSFH2020108</t>
  </si>
  <si>
    <t>禾城农商银行丰收 丰禾2020年第108期封闭式净值型理财产品</t>
  </si>
  <si>
    <t>C1124320000113</t>
  </si>
  <si>
    <t>C1124320000114</t>
  </si>
  <si>
    <t>C1124320000115</t>
  </si>
  <si>
    <t>C1124320000116</t>
  </si>
  <si>
    <t>JXHCFSFH2020109</t>
  </si>
  <si>
    <t>禾城农商银行丰收 丰禾2020年第109期封闭式净值型理财产品</t>
  </si>
  <si>
    <t>JXHCFSFH2020110</t>
  </si>
  <si>
    <t>禾城农商银行丰收 丰禾2020年第110期封闭式净值型理财产品</t>
  </si>
  <si>
    <t>JXHCFSFH2020111</t>
  </si>
  <si>
    <t>禾城农商银行丰收 丰禾2020年第111期封闭式净值型理财产品</t>
  </si>
  <si>
    <t>JXHCFSFH2020112</t>
  </si>
  <si>
    <t>禾城农商银行丰收 丰禾2020年第112期封闭式净值型理财产品</t>
  </si>
  <si>
    <t>C1124320000118</t>
  </si>
  <si>
    <t>C1124320000119</t>
  </si>
  <si>
    <t>C1124320000120</t>
  </si>
  <si>
    <t>C1124320000121</t>
  </si>
  <si>
    <t>JXHCFSFH2020113</t>
  </si>
  <si>
    <t>JXHCFSFH2020114</t>
  </si>
  <si>
    <t>JXHCFSFH2020115</t>
  </si>
  <si>
    <t>JXHCFSFH2020116</t>
  </si>
  <si>
    <t>C1124320000122</t>
  </si>
  <si>
    <t>C1124320000123</t>
  </si>
  <si>
    <t>C1124320000124</t>
  </si>
  <si>
    <t>C1124320000125</t>
  </si>
  <si>
    <t>禾城农商银行丰收 丰禾2020年第113期封闭式净值型理财产品</t>
  </si>
  <si>
    <t>禾城农商银行丰收 丰禾2020年第114期封闭式净值型理财产品</t>
  </si>
  <si>
    <t>禾城农商银行丰收 丰禾2020年第115期封闭式净值型理财产品</t>
  </si>
  <si>
    <t>禾城农商银行丰收 丰禾2020年第116期封闭式净值型理财产品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</si>
</sst>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00"/>
    <numFmt numFmtId="177" formatCode="0.0000000000000000_ "/>
  </numFmts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rgb="FFA40B06"/>
      <name val="Arial"/>
      <family val="2"/>
    </font>
    <font>
      <b/>
      <sz val="11"/>
      <color rgb="FFA40B06"/>
      <name val="宋体"/>
      <family val="2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1F1F1"/>
        <bgColor indexed="64"/>
      </patternFill>
    </fill>
  </fills>
  <borders count="3">
    <border>
      <left/>
      <right/>
      <top/>
      <bottom/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 style="medium">
        <color rgb="FFDADADA"/>
      </bottom>
      <diagonal/>
    </border>
    <border>
      <left/>
      <right/>
      <top/>
      <bottom style="medium">
        <color rgb="FFDADADA"/>
      </bottom>
      <diagonal/>
    </border>
  </borders>
  <cellStyleXfs count="2">
    <xf numFmtId="0" fontId="0" fillId="0" borderId="0"/>
    <xf numFmtId="0" fontId="5" fillId="0" borderId="0">
      <alignment vertical="center"/>
    </xf>
  </cellStyleXfs>
  <cellXfs count="21">
    <xf numFmtId="0" fontId="0" fillId="0" borderId="0" xfId="0"/>
    <xf numFmtId="14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2" fontId="0" fillId="0" borderId="0" xfId="0" applyNumberFormat="1"/>
    <xf numFmtId="176" fontId="0" fillId="0" borderId="0" xfId="0" applyNumberFormat="1"/>
    <xf numFmtId="0" fontId="0" fillId="0" borderId="0" xfId="0" applyNumberFormat="1"/>
    <xf numFmtId="176" fontId="0" fillId="0" borderId="0" xfId="0" applyNumberFormat="1" applyFill="1" applyAlignment="1">
      <alignment horizontal="right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14" fontId="0" fillId="0" borderId="0" xfId="0" applyNumberFormat="1" applyFill="1"/>
    <xf numFmtId="2" fontId="0" fillId="0" borderId="0" xfId="0" applyNumberFormat="1" applyFill="1"/>
    <xf numFmtId="0" fontId="0" fillId="0" borderId="0" xfId="0" applyFill="1"/>
    <xf numFmtId="0" fontId="0" fillId="0" borderId="0" xfId="0" applyNumberFormat="1" applyFill="1"/>
    <xf numFmtId="177" fontId="0" fillId="0" borderId="0" xfId="0" applyNumberFormat="1" applyFill="1"/>
    <xf numFmtId="176" fontId="0" fillId="0" borderId="0" xfId="0" applyNumberFormat="1" applyFill="1"/>
    <xf numFmtId="0" fontId="0" fillId="0" borderId="0" xfId="0" applyAlignment="1"/>
    <xf numFmtId="176" fontId="0" fillId="0" borderId="0" xfId="0" applyNumberFormat="1" applyAlignment="1"/>
    <xf numFmtId="2" fontId="0" fillId="0" borderId="0" xfId="0" applyNumberFormat="1" applyAlignment="1"/>
    <xf numFmtId="14" fontId="0" fillId="0" borderId="0" xfId="0" applyNumberFormat="1" applyAlignment="1"/>
    <xf numFmtId="0" fontId="0" fillId="0" borderId="0" xfId="0" applyNumberFormat="1" applyAlignment="1"/>
    <xf numFmtId="0" fontId="2" fillId="0" borderId="2" xfId="0" applyFont="1" applyBorder="1" applyAlignment="1">
      <alignment horizontal="center" vertical="center"/>
    </xf>
  </cellXfs>
  <cellStyles count="2">
    <cellStyle name="常规" xfId="0" builtinId="0"/>
    <cellStyle name="常规 15 5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84"/>
  <sheetViews>
    <sheetView tabSelected="1" workbookViewId="0">
      <selection activeCell="C8" sqref="C8"/>
    </sheetView>
  </sheetViews>
  <sheetFormatPr defaultRowHeight="14.4" x14ac:dyDescent="0.25"/>
  <cols>
    <col min="1" max="1" width="20.44140625" bestFit="1" customWidth="1"/>
    <col min="2" max="2" width="16.109375" bestFit="1" customWidth="1"/>
    <col min="3" max="3" width="63.21875" bestFit="1" customWidth="1"/>
    <col min="4" max="4" width="11.6640625" bestFit="1" customWidth="1"/>
    <col min="5" max="5" width="10.44140625" bestFit="1" customWidth="1"/>
    <col min="6" max="7" width="11.6640625" bestFit="1" customWidth="1"/>
    <col min="8" max="8" width="11.44140625" customWidth="1"/>
    <col min="10" max="10" width="9" customWidth="1"/>
    <col min="11" max="11" width="9.77734375" customWidth="1"/>
    <col min="12" max="12" width="10.6640625" customWidth="1"/>
    <col min="14" max="14" width="21.5546875" bestFit="1" customWidth="1"/>
  </cols>
  <sheetData>
    <row r="1" spans="1:14" ht="39.6" customHeight="1" thickBot="1" x14ac:dyDescent="0.3">
      <c r="A1" s="20" t="s">
        <v>11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4" ht="28.2" thickBot="1" x14ac:dyDescent="0.3">
      <c r="A2" s="2" t="s">
        <v>0</v>
      </c>
      <c r="B2" s="2" t="s">
        <v>5</v>
      </c>
      <c r="C2" s="2" t="s">
        <v>1</v>
      </c>
      <c r="D2" s="2" t="s">
        <v>8</v>
      </c>
      <c r="E2" s="2" t="s">
        <v>9</v>
      </c>
      <c r="F2" s="2" t="s">
        <v>2</v>
      </c>
      <c r="G2" s="2" t="s">
        <v>3</v>
      </c>
      <c r="H2" s="2" t="s">
        <v>4</v>
      </c>
      <c r="I2" s="2" t="s">
        <v>6</v>
      </c>
      <c r="J2" s="2" t="s">
        <v>7</v>
      </c>
      <c r="K2" s="2" t="s">
        <v>15</v>
      </c>
      <c r="L2" s="2" t="s">
        <v>16</v>
      </c>
    </row>
    <row r="3" spans="1:14" s="11" customFormat="1" x14ac:dyDescent="0.25">
      <c r="A3" s="8" t="s">
        <v>12</v>
      </c>
      <c r="B3" s="8" t="s">
        <v>13</v>
      </c>
      <c r="C3" s="8" t="s">
        <v>14</v>
      </c>
      <c r="D3" s="9">
        <v>44204</v>
      </c>
      <c r="E3" s="14">
        <v>1.0488999999999999</v>
      </c>
      <c r="F3" s="10">
        <v>4.1500000000000004</v>
      </c>
      <c r="G3" s="9">
        <v>43844</v>
      </c>
      <c r="H3" s="9">
        <v>44210</v>
      </c>
      <c r="I3">
        <f t="shared" ref="I3:I41" si="0">H3-G3</f>
        <v>366</v>
      </c>
      <c r="J3" s="11" t="s">
        <v>10</v>
      </c>
      <c r="K3" s="12">
        <v>24590000</v>
      </c>
      <c r="L3" s="11">
        <f t="shared" ref="L3:L41" si="1">E3*K3</f>
        <v>25792451</v>
      </c>
      <c r="N3" s="13"/>
    </row>
    <row r="4" spans="1:14" x14ac:dyDescent="0.25">
      <c r="A4" t="s">
        <v>17</v>
      </c>
      <c r="B4" t="s">
        <v>18</v>
      </c>
      <c r="C4" t="s">
        <v>19</v>
      </c>
      <c r="D4" s="9">
        <v>44204</v>
      </c>
      <c r="E4" s="6">
        <v>1.0464</v>
      </c>
      <c r="F4" s="3">
        <v>4.2</v>
      </c>
      <c r="G4" s="1">
        <v>43914</v>
      </c>
      <c r="H4" s="1">
        <v>44280</v>
      </c>
      <c r="I4">
        <f t="shared" si="0"/>
        <v>366</v>
      </c>
      <c r="J4" t="s">
        <v>10</v>
      </c>
      <c r="K4">
        <v>32780000</v>
      </c>
      <c r="L4">
        <f t="shared" si="1"/>
        <v>34300992</v>
      </c>
    </row>
    <row r="5" spans="1:14" x14ac:dyDescent="0.25">
      <c r="A5" t="s">
        <v>20</v>
      </c>
      <c r="B5" t="s">
        <v>22</v>
      </c>
      <c r="C5" t="s">
        <v>21</v>
      </c>
      <c r="D5" s="9">
        <v>44204</v>
      </c>
      <c r="E5" s="6">
        <v>1.0386</v>
      </c>
      <c r="F5" s="3">
        <v>4.2</v>
      </c>
      <c r="G5" s="1">
        <v>43928</v>
      </c>
      <c r="H5" s="1">
        <v>44294</v>
      </c>
      <c r="I5">
        <f t="shared" si="0"/>
        <v>366</v>
      </c>
      <c r="J5" t="s">
        <v>10</v>
      </c>
      <c r="K5">
        <v>18100000</v>
      </c>
      <c r="L5">
        <f t="shared" si="1"/>
        <v>18798660</v>
      </c>
    </row>
    <row r="6" spans="1:14" x14ac:dyDescent="0.25">
      <c r="A6" t="s">
        <v>24</v>
      </c>
      <c r="B6" t="s">
        <v>23</v>
      </c>
      <c r="C6" t="s">
        <v>25</v>
      </c>
      <c r="D6" s="9">
        <v>44204</v>
      </c>
      <c r="E6" s="6">
        <v>1.0313000000000001</v>
      </c>
      <c r="F6" s="3">
        <v>4.3499999999999996</v>
      </c>
      <c r="G6" s="1">
        <v>43957</v>
      </c>
      <c r="H6" s="1">
        <v>44250</v>
      </c>
      <c r="I6">
        <f t="shared" si="0"/>
        <v>293</v>
      </c>
      <c r="J6" t="s">
        <v>10</v>
      </c>
      <c r="K6">
        <v>50000000</v>
      </c>
      <c r="L6">
        <f t="shared" si="1"/>
        <v>51565000.000000007</v>
      </c>
      <c r="N6" s="13"/>
    </row>
    <row r="7" spans="1:14" x14ac:dyDescent="0.25">
      <c r="A7" t="s">
        <v>27</v>
      </c>
      <c r="B7" t="s">
        <v>26</v>
      </c>
      <c r="C7" t="s">
        <v>28</v>
      </c>
      <c r="D7" s="9">
        <v>44204</v>
      </c>
      <c r="E7" s="6">
        <v>1.0298</v>
      </c>
      <c r="F7" s="3">
        <v>4.2</v>
      </c>
      <c r="G7" s="1">
        <v>43964</v>
      </c>
      <c r="H7" s="1">
        <v>44215</v>
      </c>
      <c r="I7">
        <f t="shared" si="0"/>
        <v>251</v>
      </c>
      <c r="J7" t="s">
        <v>10</v>
      </c>
      <c r="K7">
        <v>13410000</v>
      </c>
      <c r="L7">
        <f t="shared" si="1"/>
        <v>13809618</v>
      </c>
      <c r="N7" s="13"/>
    </row>
    <row r="8" spans="1:14" x14ac:dyDescent="0.25">
      <c r="A8" t="s">
        <v>30</v>
      </c>
      <c r="B8" t="s">
        <v>29</v>
      </c>
      <c r="C8" t="s">
        <v>34</v>
      </c>
      <c r="D8" s="9">
        <v>44204</v>
      </c>
      <c r="E8" s="6">
        <v>1.0297000000000001</v>
      </c>
      <c r="F8" s="3">
        <v>4.2</v>
      </c>
      <c r="G8" s="1">
        <v>43971</v>
      </c>
      <c r="H8" s="1">
        <v>44222</v>
      </c>
      <c r="I8">
        <f t="shared" si="0"/>
        <v>251</v>
      </c>
      <c r="J8" t="s">
        <v>10</v>
      </c>
      <c r="K8" s="5">
        <v>15960000</v>
      </c>
      <c r="L8">
        <f t="shared" si="1"/>
        <v>16434012.000000002</v>
      </c>
      <c r="N8" s="13"/>
    </row>
    <row r="9" spans="1:14" x14ac:dyDescent="0.25">
      <c r="A9" t="s">
        <v>31</v>
      </c>
      <c r="B9" t="s">
        <v>32</v>
      </c>
      <c r="C9" t="s">
        <v>35</v>
      </c>
      <c r="D9" s="9">
        <v>44204</v>
      </c>
      <c r="E9" s="6">
        <v>1.0286</v>
      </c>
      <c r="F9" s="3">
        <v>4.2</v>
      </c>
      <c r="G9" s="1">
        <v>43978</v>
      </c>
      <c r="H9" s="1">
        <v>44229</v>
      </c>
      <c r="I9">
        <f t="shared" si="0"/>
        <v>251</v>
      </c>
      <c r="J9" t="s">
        <v>10</v>
      </c>
      <c r="K9" s="5">
        <v>14050000</v>
      </c>
      <c r="L9">
        <f t="shared" si="1"/>
        <v>14451830</v>
      </c>
      <c r="N9" s="13"/>
    </row>
    <row r="10" spans="1:14" x14ac:dyDescent="0.25">
      <c r="A10" t="s">
        <v>37</v>
      </c>
      <c r="B10" t="s">
        <v>36</v>
      </c>
      <c r="C10" t="s">
        <v>33</v>
      </c>
      <c r="D10" s="9">
        <v>44204</v>
      </c>
      <c r="E10" s="6">
        <v>1.0250999999999999</v>
      </c>
      <c r="F10" s="3">
        <v>4.3</v>
      </c>
      <c r="G10" s="1">
        <v>43994</v>
      </c>
      <c r="H10" s="1">
        <v>44355</v>
      </c>
      <c r="I10">
        <f t="shared" si="0"/>
        <v>361</v>
      </c>
      <c r="J10" t="s">
        <v>10</v>
      </c>
      <c r="K10" s="5">
        <v>20000000</v>
      </c>
      <c r="L10">
        <f t="shared" si="1"/>
        <v>20501999.999999996</v>
      </c>
      <c r="N10" s="13"/>
    </row>
    <row r="11" spans="1:14" x14ac:dyDescent="0.25">
      <c r="A11" s="7" t="s">
        <v>38</v>
      </c>
      <c r="B11" s="7" t="s">
        <v>39</v>
      </c>
      <c r="C11" t="s">
        <v>40</v>
      </c>
      <c r="D11" s="9">
        <v>44204</v>
      </c>
      <c r="E11" s="6">
        <v>1.0250999999999999</v>
      </c>
      <c r="F11" s="3">
        <v>4.2</v>
      </c>
      <c r="G11" s="1">
        <v>44005</v>
      </c>
      <c r="H11" s="1">
        <v>44271</v>
      </c>
      <c r="I11">
        <f t="shared" si="0"/>
        <v>266</v>
      </c>
      <c r="J11" t="s">
        <v>10</v>
      </c>
      <c r="K11" s="5">
        <v>16080000</v>
      </c>
      <c r="L11">
        <f t="shared" si="1"/>
        <v>16483607.999999998</v>
      </c>
      <c r="N11" s="13"/>
    </row>
    <row r="12" spans="1:14" x14ac:dyDescent="0.25">
      <c r="A12" t="s">
        <v>41</v>
      </c>
      <c r="B12" t="s">
        <v>42</v>
      </c>
      <c r="C12" t="s">
        <v>43</v>
      </c>
      <c r="D12" s="9">
        <v>44204</v>
      </c>
      <c r="E12" s="6">
        <v>1.0241</v>
      </c>
      <c r="F12" s="3">
        <v>4.0999999999999996</v>
      </c>
      <c r="G12" s="1">
        <v>44012</v>
      </c>
      <c r="H12" s="1">
        <v>44278</v>
      </c>
      <c r="I12">
        <f t="shared" si="0"/>
        <v>266</v>
      </c>
      <c r="J12" t="s">
        <v>10</v>
      </c>
      <c r="K12" s="5">
        <v>10770000</v>
      </c>
      <c r="L12">
        <f t="shared" si="1"/>
        <v>11029557</v>
      </c>
      <c r="N12" s="13"/>
    </row>
    <row r="13" spans="1:14" x14ac:dyDescent="0.25">
      <c r="A13" s="7" t="s">
        <v>46</v>
      </c>
      <c r="B13" s="7" t="s">
        <v>45</v>
      </c>
      <c r="C13" s="7" t="s">
        <v>44</v>
      </c>
      <c r="D13" s="9">
        <v>44204</v>
      </c>
      <c r="E13" s="6">
        <v>1.0233000000000001</v>
      </c>
      <c r="F13" s="3">
        <v>4.0999999999999996</v>
      </c>
      <c r="G13" s="1">
        <v>44019</v>
      </c>
      <c r="H13" s="1">
        <v>44285</v>
      </c>
      <c r="I13">
        <f t="shared" si="0"/>
        <v>266</v>
      </c>
      <c r="J13" t="s">
        <v>10</v>
      </c>
      <c r="K13" s="5">
        <v>10550000</v>
      </c>
      <c r="L13">
        <f t="shared" si="1"/>
        <v>10795815.000000002</v>
      </c>
      <c r="N13" s="13"/>
    </row>
    <row r="14" spans="1:14" x14ac:dyDescent="0.25">
      <c r="A14" s="7" t="s">
        <v>51</v>
      </c>
      <c r="B14" s="7" t="s">
        <v>49</v>
      </c>
      <c r="C14" s="7" t="s">
        <v>47</v>
      </c>
      <c r="D14" s="9">
        <v>44204</v>
      </c>
      <c r="E14" s="6">
        <v>1.0228999999999999</v>
      </c>
      <c r="F14" s="3">
        <v>4.05</v>
      </c>
      <c r="G14" s="1">
        <v>44026</v>
      </c>
      <c r="H14" s="1">
        <v>44264</v>
      </c>
      <c r="I14">
        <f t="shared" si="0"/>
        <v>238</v>
      </c>
      <c r="J14" t="s">
        <v>10</v>
      </c>
      <c r="K14" s="5">
        <v>2580000</v>
      </c>
      <c r="L14">
        <f t="shared" si="1"/>
        <v>2639082</v>
      </c>
      <c r="N14" s="13"/>
    </row>
    <row r="15" spans="1:14" x14ac:dyDescent="0.25">
      <c r="A15" s="7" t="s">
        <v>52</v>
      </c>
      <c r="B15" s="7" t="s">
        <v>50</v>
      </c>
      <c r="C15" s="7" t="s">
        <v>48</v>
      </c>
      <c r="D15" s="9">
        <v>44204</v>
      </c>
      <c r="E15" s="6">
        <v>1.0228999999999999</v>
      </c>
      <c r="F15" s="3">
        <v>4.0999999999999996</v>
      </c>
      <c r="G15" s="1">
        <v>44026</v>
      </c>
      <c r="H15" s="1">
        <v>44355</v>
      </c>
      <c r="I15">
        <f t="shared" si="0"/>
        <v>329</v>
      </c>
      <c r="J15" t="s">
        <v>10</v>
      </c>
      <c r="K15" s="5">
        <v>5170000</v>
      </c>
      <c r="L15">
        <f t="shared" si="1"/>
        <v>5288393</v>
      </c>
      <c r="N15" s="13"/>
    </row>
    <row r="16" spans="1:14" x14ac:dyDescent="0.25">
      <c r="A16" s="7" t="s">
        <v>57</v>
      </c>
      <c r="B16" s="7" t="s">
        <v>53</v>
      </c>
      <c r="C16" s="7" t="s">
        <v>55</v>
      </c>
      <c r="D16" s="9">
        <v>44204</v>
      </c>
      <c r="E16" s="6">
        <v>1.0222</v>
      </c>
      <c r="F16" s="3">
        <v>4.05</v>
      </c>
      <c r="G16" s="1">
        <v>44033</v>
      </c>
      <c r="H16" s="1">
        <v>44271</v>
      </c>
      <c r="I16">
        <f t="shared" si="0"/>
        <v>238</v>
      </c>
      <c r="J16" t="s">
        <v>10</v>
      </c>
      <c r="K16" s="5">
        <v>2740000</v>
      </c>
      <c r="L16">
        <f t="shared" si="1"/>
        <v>2800828</v>
      </c>
      <c r="N16" s="13"/>
    </row>
    <row r="17" spans="1:14" x14ac:dyDescent="0.25">
      <c r="A17" s="7" t="s">
        <v>58</v>
      </c>
      <c r="B17" s="7" t="s">
        <v>54</v>
      </c>
      <c r="C17" s="7" t="s">
        <v>56</v>
      </c>
      <c r="D17" s="9">
        <v>44204</v>
      </c>
      <c r="E17" s="6">
        <v>1.0222</v>
      </c>
      <c r="F17" s="3">
        <v>4.0999999999999996</v>
      </c>
      <c r="G17" s="1">
        <v>44033</v>
      </c>
      <c r="H17" s="1">
        <v>44363</v>
      </c>
      <c r="I17">
        <f t="shared" si="0"/>
        <v>330</v>
      </c>
      <c r="J17" t="s">
        <v>10</v>
      </c>
      <c r="K17" s="5">
        <v>5580000</v>
      </c>
      <c r="L17">
        <f t="shared" si="1"/>
        <v>5703876</v>
      </c>
      <c r="N17" s="13"/>
    </row>
    <row r="18" spans="1:14" x14ac:dyDescent="0.25">
      <c r="A18" s="7" t="s">
        <v>59</v>
      </c>
      <c r="B18" s="7" t="s">
        <v>61</v>
      </c>
      <c r="C18" s="7" t="s">
        <v>63</v>
      </c>
      <c r="D18" s="9">
        <v>44204</v>
      </c>
      <c r="E18" s="6">
        <v>1.0212000000000001</v>
      </c>
      <c r="F18" s="3">
        <v>4.05</v>
      </c>
      <c r="G18" s="1">
        <v>44040</v>
      </c>
      <c r="H18" s="1">
        <v>44278</v>
      </c>
      <c r="I18">
        <f t="shared" si="0"/>
        <v>238</v>
      </c>
      <c r="J18" t="s">
        <v>10</v>
      </c>
      <c r="K18" s="5">
        <v>2110000</v>
      </c>
      <c r="L18">
        <f t="shared" si="1"/>
        <v>2154732</v>
      </c>
      <c r="N18" s="13"/>
    </row>
    <row r="19" spans="1:14" x14ac:dyDescent="0.25">
      <c r="A19" s="7" t="s">
        <v>60</v>
      </c>
      <c r="B19" s="7" t="s">
        <v>62</v>
      </c>
      <c r="C19" s="7" t="s">
        <v>64</v>
      </c>
      <c r="D19" s="9">
        <v>44204</v>
      </c>
      <c r="E19" s="6">
        <v>1.0212000000000001</v>
      </c>
      <c r="F19" s="3">
        <v>4.0999999999999996</v>
      </c>
      <c r="G19" s="1">
        <v>44040</v>
      </c>
      <c r="H19" s="1">
        <v>44369</v>
      </c>
      <c r="I19">
        <f t="shared" si="0"/>
        <v>329</v>
      </c>
      <c r="J19" t="s">
        <v>10</v>
      </c>
      <c r="K19" s="5">
        <v>3400000</v>
      </c>
      <c r="L19">
        <f t="shared" si="1"/>
        <v>3472080.0000000005</v>
      </c>
      <c r="N19" s="13"/>
    </row>
    <row r="20" spans="1:14" x14ac:dyDescent="0.25">
      <c r="A20" s="7" t="s">
        <v>65</v>
      </c>
      <c r="B20" s="7" t="s">
        <v>69</v>
      </c>
      <c r="C20" s="7" t="s">
        <v>67</v>
      </c>
      <c r="D20" s="9">
        <v>44204</v>
      </c>
      <c r="E20" s="6">
        <v>1.0203</v>
      </c>
      <c r="F20" s="3">
        <v>4.05</v>
      </c>
      <c r="G20" s="1">
        <v>44047</v>
      </c>
      <c r="H20" s="1">
        <v>44285</v>
      </c>
      <c r="I20">
        <f t="shared" si="0"/>
        <v>238</v>
      </c>
      <c r="J20" t="s">
        <v>10</v>
      </c>
      <c r="K20" s="5">
        <v>1450000</v>
      </c>
      <c r="L20">
        <f t="shared" si="1"/>
        <v>1479435</v>
      </c>
      <c r="N20" s="13"/>
    </row>
    <row r="21" spans="1:14" x14ac:dyDescent="0.25">
      <c r="A21" s="7" t="s">
        <v>66</v>
      </c>
      <c r="B21" s="7" t="s">
        <v>70</v>
      </c>
      <c r="C21" s="7" t="s">
        <v>68</v>
      </c>
      <c r="D21" s="9">
        <v>44204</v>
      </c>
      <c r="E21" s="6">
        <v>1.0203</v>
      </c>
      <c r="F21" s="3">
        <v>4.0999999999999996</v>
      </c>
      <c r="G21" s="1">
        <v>44047</v>
      </c>
      <c r="H21" s="1">
        <v>44376</v>
      </c>
      <c r="I21">
        <f t="shared" si="0"/>
        <v>329</v>
      </c>
      <c r="J21" t="s">
        <v>10</v>
      </c>
      <c r="K21" s="5">
        <v>3110000</v>
      </c>
      <c r="L21">
        <f t="shared" si="1"/>
        <v>3173133</v>
      </c>
      <c r="N21" s="13"/>
    </row>
    <row r="22" spans="1:14" x14ac:dyDescent="0.25">
      <c r="A22" s="7" t="s">
        <v>71</v>
      </c>
      <c r="B22" s="7" t="s">
        <v>73</v>
      </c>
      <c r="C22" s="7" t="s">
        <v>75</v>
      </c>
      <c r="D22" s="9">
        <v>44204</v>
      </c>
      <c r="E22" s="6">
        <v>1.0194000000000001</v>
      </c>
      <c r="F22" s="3">
        <v>4.05</v>
      </c>
      <c r="G22" s="1">
        <v>44054</v>
      </c>
      <c r="H22" s="1">
        <v>44293</v>
      </c>
      <c r="I22">
        <f t="shared" si="0"/>
        <v>239</v>
      </c>
      <c r="J22" t="s">
        <v>10</v>
      </c>
      <c r="K22" s="5">
        <v>1270000</v>
      </c>
      <c r="L22">
        <f t="shared" si="1"/>
        <v>1294638</v>
      </c>
      <c r="N22" s="13"/>
    </row>
    <row r="23" spans="1:14" x14ac:dyDescent="0.25">
      <c r="A23" s="7" t="s">
        <v>72</v>
      </c>
      <c r="B23" s="7" t="s">
        <v>74</v>
      </c>
      <c r="C23" s="7" t="s">
        <v>76</v>
      </c>
      <c r="D23" s="9">
        <v>44204</v>
      </c>
      <c r="E23" s="6">
        <v>1.0215000000000001</v>
      </c>
      <c r="F23" s="3">
        <v>4.0999999999999996</v>
      </c>
      <c r="G23" s="1">
        <v>44054</v>
      </c>
      <c r="H23" s="1">
        <v>44383</v>
      </c>
      <c r="I23">
        <f t="shared" si="0"/>
        <v>329</v>
      </c>
      <c r="J23" t="s">
        <v>10</v>
      </c>
      <c r="K23" s="5">
        <v>4080000</v>
      </c>
      <c r="L23">
        <f t="shared" si="1"/>
        <v>4167720.0000000005</v>
      </c>
      <c r="N23" s="13"/>
    </row>
    <row r="24" spans="1:14" x14ac:dyDescent="0.25">
      <c r="A24" s="7" t="s">
        <v>77</v>
      </c>
      <c r="B24" s="7" t="s">
        <v>79</v>
      </c>
      <c r="C24" s="7" t="s">
        <v>81</v>
      </c>
      <c r="D24" s="9">
        <v>44204</v>
      </c>
      <c r="E24" s="6">
        <v>1.0198</v>
      </c>
      <c r="F24" s="3">
        <v>4.0999999999999996</v>
      </c>
      <c r="G24" s="1">
        <v>44061</v>
      </c>
      <c r="H24" s="1">
        <v>44299</v>
      </c>
      <c r="I24">
        <f t="shared" si="0"/>
        <v>238</v>
      </c>
      <c r="J24" t="s">
        <v>10</v>
      </c>
      <c r="K24" s="5">
        <v>1930000</v>
      </c>
      <c r="L24">
        <f t="shared" si="1"/>
        <v>1968214</v>
      </c>
      <c r="N24" s="13"/>
    </row>
    <row r="25" spans="1:14" x14ac:dyDescent="0.25">
      <c r="A25" s="7" t="s">
        <v>78</v>
      </c>
      <c r="B25" s="7" t="s">
        <v>80</v>
      </c>
      <c r="C25" s="7" t="s">
        <v>82</v>
      </c>
      <c r="D25" s="9">
        <v>44204</v>
      </c>
      <c r="E25" s="6">
        <v>1.0226999999999999</v>
      </c>
      <c r="F25" s="3">
        <v>4.2</v>
      </c>
      <c r="G25" s="1">
        <v>44061</v>
      </c>
      <c r="H25" s="1">
        <v>44390</v>
      </c>
      <c r="I25">
        <f t="shared" si="0"/>
        <v>329</v>
      </c>
      <c r="J25" t="s">
        <v>10</v>
      </c>
      <c r="K25" s="5">
        <v>10040000</v>
      </c>
      <c r="L25">
        <f t="shared" si="1"/>
        <v>10267908</v>
      </c>
      <c r="N25" s="13"/>
    </row>
    <row r="26" spans="1:14" x14ac:dyDescent="0.25">
      <c r="A26" s="7" t="s">
        <v>83</v>
      </c>
      <c r="B26" s="7" t="s">
        <v>86</v>
      </c>
      <c r="C26" s="7" t="s">
        <v>89</v>
      </c>
      <c r="D26" s="9">
        <v>44204</v>
      </c>
      <c r="E26" s="4">
        <v>1.0258</v>
      </c>
      <c r="F26" s="3">
        <v>4</v>
      </c>
      <c r="G26" s="1">
        <v>44068</v>
      </c>
      <c r="H26" s="1">
        <v>44208</v>
      </c>
      <c r="I26">
        <f t="shared" si="0"/>
        <v>140</v>
      </c>
      <c r="J26" t="s">
        <v>10</v>
      </c>
      <c r="K26" s="5">
        <v>15380000</v>
      </c>
      <c r="L26">
        <f t="shared" si="1"/>
        <v>15776804</v>
      </c>
      <c r="N26" s="13"/>
    </row>
    <row r="27" spans="1:14" x14ac:dyDescent="0.25">
      <c r="A27" s="7" t="s">
        <v>84</v>
      </c>
      <c r="B27" s="7" t="s">
        <v>87</v>
      </c>
      <c r="C27" s="7" t="s">
        <v>90</v>
      </c>
      <c r="D27" s="9">
        <v>44204</v>
      </c>
      <c r="E27" s="4">
        <v>1.0173000000000001</v>
      </c>
      <c r="F27" s="3">
        <v>4.2</v>
      </c>
      <c r="G27" s="1">
        <v>44068</v>
      </c>
      <c r="H27" s="1">
        <v>44306</v>
      </c>
      <c r="I27">
        <f t="shared" si="0"/>
        <v>238</v>
      </c>
      <c r="J27" t="s">
        <v>10</v>
      </c>
      <c r="K27" s="5">
        <v>7260000</v>
      </c>
      <c r="L27">
        <f t="shared" si="1"/>
        <v>7385598.0000000009</v>
      </c>
      <c r="N27" s="13"/>
    </row>
    <row r="28" spans="1:14" x14ac:dyDescent="0.25">
      <c r="A28" s="7" t="s">
        <v>85</v>
      </c>
      <c r="B28" s="7" t="s">
        <v>88</v>
      </c>
      <c r="C28" s="7" t="s">
        <v>91</v>
      </c>
      <c r="D28" s="9">
        <v>44204</v>
      </c>
      <c r="E28" s="4">
        <v>1.0173000000000001</v>
      </c>
      <c r="F28" s="3">
        <v>4.3</v>
      </c>
      <c r="G28" s="1">
        <v>44068</v>
      </c>
      <c r="H28" s="1">
        <v>44397</v>
      </c>
      <c r="I28">
        <f t="shared" si="0"/>
        <v>329</v>
      </c>
      <c r="J28" t="s">
        <v>10</v>
      </c>
      <c r="K28" s="5">
        <v>11330000</v>
      </c>
      <c r="L28">
        <f t="shared" si="1"/>
        <v>11526009.000000002</v>
      </c>
      <c r="N28" s="13"/>
    </row>
    <row r="29" spans="1:14" x14ac:dyDescent="0.25">
      <c r="A29" s="7" t="s">
        <v>92</v>
      </c>
      <c r="B29" s="7" t="s">
        <v>95</v>
      </c>
      <c r="C29" s="7" t="s">
        <v>98</v>
      </c>
      <c r="D29" s="9">
        <v>44204</v>
      </c>
      <c r="E29" s="4">
        <v>1.0222</v>
      </c>
      <c r="F29" s="3">
        <v>4</v>
      </c>
      <c r="G29" s="1">
        <v>44075</v>
      </c>
      <c r="H29" s="1">
        <v>44215</v>
      </c>
      <c r="I29">
        <f t="shared" si="0"/>
        <v>140</v>
      </c>
      <c r="J29" t="s">
        <v>10</v>
      </c>
      <c r="K29" s="5">
        <v>15420000</v>
      </c>
      <c r="L29">
        <f t="shared" si="1"/>
        <v>15762324</v>
      </c>
      <c r="N29" s="13"/>
    </row>
    <row r="30" spans="1:14" x14ac:dyDescent="0.25">
      <c r="A30" s="7" t="s">
        <v>93</v>
      </c>
      <c r="B30" s="7" t="s">
        <v>96</v>
      </c>
      <c r="C30" s="7" t="s">
        <v>99</v>
      </c>
      <c r="D30" s="9">
        <v>44204</v>
      </c>
      <c r="E30" s="4">
        <v>1.0165999999999999</v>
      </c>
      <c r="F30" s="3">
        <v>4.2</v>
      </c>
      <c r="G30" s="1">
        <v>44075</v>
      </c>
      <c r="H30" s="1">
        <v>44313</v>
      </c>
      <c r="I30">
        <f t="shared" si="0"/>
        <v>238</v>
      </c>
      <c r="J30" t="s">
        <v>10</v>
      </c>
      <c r="K30" s="5">
        <v>3640000</v>
      </c>
      <c r="L30">
        <f t="shared" si="1"/>
        <v>3700424</v>
      </c>
      <c r="N30" s="13"/>
    </row>
    <row r="31" spans="1:14" x14ac:dyDescent="0.25">
      <c r="A31" s="7" t="s">
        <v>94</v>
      </c>
      <c r="B31" s="7" t="s">
        <v>97</v>
      </c>
      <c r="C31" s="7" t="s">
        <v>100</v>
      </c>
      <c r="D31" s="9">
        <v>44204</v>
      </c>
      <c r="E31" s="4">
        <v>1.0222</v>
      </c>
      <c r="F31" s="3">
        <v>4.3</v>
      </c>
      <c r="G31" s="1">
        <v>44075</v>
      </c>
      <c r="H31" s="1">
        <v>44404</v>
      </c>
      <c r="I31">
        <f t="shared" si="0"/>
        <v>329</v>
      </c>
      <c r="J31" t="s">
        <v>10</v>
      </c>
      <c r="K31" s="5">
        <v>15240000</v>
      </c>
      <c r="L31">
        <f t="shared" si="1"/>
        <v>15578328</v>
      </c>
      <c r="N31" s="13"/>
    </row>
    <row r="32" spans="1:14" x14ac:dyDescent="0.25">
      <c r="A32" t="s">
        <v>101</v>
      </c>
      <c r="B32" t="s">
        <v>104</v>
      </c>
      <c r="C32" t="s">
        <v>107</v>
      </c>
      <c r="D32" s="9">
        <v>44204</v>
      </c>
      <c r="E32" s="4">
        <v>1.0214000000000001</v>
      </c>
      <c r="F32" s="3">
        <v>4</v>
      </c>
      <c r="G32" s="1">
        <v>44083</v>
      </c>
      <c r="H32" s="1">
        <v>44222</v>
      </c>
      <c r="I32">
        <f t="shared" si="0"/>
        <v>139</v>
      </c>
      <c r="J32" t="s">
        <v>10</v>
      </c>
      <c r="K32" s="5">
        <v>25710000</v>
      </c>
      <c r="L32">
        <f t="shared" si="1"/>
        <v>26260194.000000004</v>
      </c>
      <c r="N32" s="13"/>
    </row>
    <row r="33" spans="1:14" x14ac:dyDescent="0.25">
      <c r="A33" t="s">
        <v>102</v>
      </c>
      <c r="B33" t="s">
        <v>105</v>
      </c>
      <c r="C33" t="s">
        <v>108</v>
      </c>
      <c r="D33" s="9">
        <v>44204</v>
      </c>
      <c r="E33" s="4">
        <v>1.0214000000000001</v>
      </c>
      <c r="F33" s="3">
        <v>4.2</v>
      </c>
      <c r="G33" s="1">
        <v>44083</v>
      </c>
      <c r="H33" s="1">
        <v>44327</v>
      </c>
      <c r="I33">
        <f t="shared" si="0"/>
        <v>244</v>
      </c>
      <c r="J33" t="s">
        <v>10</v>
      </c>
      <c r="K33" s="5">
        <v>5740000</v>
      </c>
      <c r="L33">
        <f t="shared" si="1"/>
        <v>5862836.0000000009</v>
      </c>
      <c r="N33" s="13"/>
    </row>
    <row r="34" spans="1:14" x14ac:dyDescent="0.25">
      <c r="A34" t="s">
        <v>103</v>
      </c>
      <c r="B34" t="s">
        <v>106</v>
      </c>
      <c r="C34" t="s">
        <v>109</v>
      </c>
      <c r="D34" s="9">
        <v>44204</v>
      </c>
      <c r="E34" s="4">
        <v>1.0214000000000001</v>
      </c>
      <c r="F34" s="3">
        <v>4.3</v>
      </c>
      <c r="G34" s="1">
        <v>44083</v>
      </c>
      <c r="H34" s="1">
        <v>44411</v>
      </c>
      <c r="I34">
        <f t="shared" si="0"/>
        <v>328</v>
      </c>
      <c r="J34" t="s">
        <v>10</v>
      </c>
      <c r="K34" s="5">
        <v>14700000</v>
      </c>
      <c r="L34">
        <f t="shared" si="1"/>
        <v>15014580.000000002</v>
      </c>
      <c r="N34" s="13"/>
    </row>
    <row r="35" spans="1:14" x14ac:dyDescent="0.25">
      <c r="A35" s="7" t="s">
        <v>110</v>
      </c>
      <c r="B35" s="7" t="s">
        <v>113</v>
      </c>
      <c r="C35" s="7" t="s">
        <v>116</v>
      </c>
      <c r="D35" s="9">
        <v>44204</v>
      </c>
      <c r="E35" s="4">
        <v>1.0143</v>
      </c>
      <c r="F35" s="3">
        <v>4</v>
      </c>
      <c r="G35" s="1">
        <v>44090</v>
      </c>
      <c r="H35" s="1">
        <v>44229</v>
      </c>
      <c r="I35">
        <f t="shared" si="0"/>
        <v>139</v>
      </c>
      <c r="J35" t="s">
        <v>10</v>
      </c>
      <c r="K35" s="5">
        <v>13410000</v>
      </c>
      <c r="L35">
        <f t="shared" si="1"/>
        <v>13601763</v>
      </c>
      <c r="N35" s="13"/>
    </row>
    <row r="36" spans="1:14" x14ac:dyDescent="0.25">
      <c r="A36" s="7" t="s">
        <v>111</v>
      </c>
      <c r="B36" s="7" t="s">
        <v>114</v>
      </c>
      <c r="C36" s="7" t="s">
        <v>117</v>
      </c>
      <c r="D36" s="9">
        <v>44204</v>
      </c>
      <c r="E36" s="4">
        <v>1.0143</v>
      </c>
      <c r="F36" s="3">
        <v>4.2</v>
      </c>
      <c r="G36" s="1">
        <v>44090</v>
      </c>
      <c r="H36" s="1">
        <v>44334</v>
      </c>
      <c r="I36">
        <f t="shared" si="0"/>
        <v>244</v>
      </c>
      <c r="J36" t="s">
        <v>10</v>
      </c>
      <c r="K36" s="5">
        <v>3600000</v>
      </c>
      <c r="L36">
        <f t="shared" si="1"/>
        <v>3651480</v>
      </c>
      <c r="N36" s="13"/>
    </row>
    <row r="37" spans="1:14" x14ac:dyDescent="0.25">
      <c r="A37" s="7" t="s">
        <v>112</v>
      </c>
      <c r="B37" s="7" t="s">
        <v>115</v>
      </c>
      <c r="C37" s="7" t="s">
        <v>118</v>
      </c>
      <c r="D37" s="9">
        <v>44204</v>
      </c>
      <c r="E37" s="4">
        <v>1.0204</v>
      </c>
      <c r="F37" s="3">
        <v>4.3</v>
      </c>
      <c r="G37" s="1">
        <v>44090</v>
      </c>
      <c r="H37" s="1">
        <v>44418</v>
      </c>
      <c r="I37">
        <f t="shared" si="0"/>
        <v>328</v>
      </c>
      <c r="J37" t="s">
        <v>10</v>
      </c>
      <c r="K37" s="5">
        <v>8720000</v>
      </c>
      <c r="L37">
        <f t="shared" si="1"/>
        <v>8897888</v>
      </c>
      <c r="N37" s="13"/>
    </row>
    <row r="38" spans="1:14" x14ac:dyDescent="0.25">
      <c r="A38" s="8" t="s">
        <v>119</v>
      </c>
      <c r="B38" s="8" t="s">
        <v>122</v>
      </c>
      <c r="C38" s="8" t="s">
        <v>125</v>
      </c>
      <c r="D38" s="9">
        <v>44204</v>
      </c>
      <c r="E38" s="4">
        <v>1.0133000000000001</v>
      </c>
      <c r="F38" s="3">
        <v>4.05</v>
      </c>
      <c r="G38" s="1">
        <v>44098</v>
      </c>
      <c r="H38" s="1">
        <v>44250</v>
      </c>
      <c r="I38">
        <f t="shared" si="0"/>
        <v>152</v>
      </c>
      <c r="J38" t="s">
        <v>10</v>
      </c>
      <c r="K38" s="5">
        <v>18370000</v>
      </c>
      <c r="L38">
        <f t="shared" si="1"/>
        <v>18614321</v>
      </c>
      <c r="N38" s="13"/>
    </row>
    <row r="39" spans="1:14" x14ac:dyDescent="0.25">
      <c r="A39" s="8" t="s">
        <v>120</v>
      </c>
      <c r="B39" s="8" t="s">
        <v>123</v>
      </c>
      <c r="C39" s="8" t="s">
        <v>126</v>
      </c>
      <c r="D39" s="9">
        <v>44204</v>
      </c>
      <c r="E39" s="4">
        <v>1.0133000000000001</v>
      </c>
      <c r="F39" s="3">
        <v>4.2</v>
      </c>
      <c r="G39" s="1">
        <v>44098</v>
      </c>
      <c r="H39" s="1">
        <v>44341</v>
      </c>
      <c r="I39">
        <f t="shared" si="0"/>
        <v>243</v>
      </c>
      <c r="J39" t="s">
        <v>10</v>
      </c>
      <c r="K39" s="5">
        <v>6210000</v>
      </c>
      <c r="L39">
        <f t="shared" si="1"/>
        <v>6292593.0000000009</v>
      </c>
      <c r="N39" s="13"/>
    </row>
    <row r="40" spans="1:14" x14ac:dyDescent="0.25">
      <c r="A40" s="8" t="s">
        <v>121</v>
      </c>
      <c r="B40" s="8" t="s">
        <v>124</v>
      </c>
      <c r="C40" s="8" t="s">
        <v>127</v>
      </c>
      <c r="D40" s="9">
        <v>44204</v>
      </c>
      <c r="E40" s="4">
        <v>1.0133000000000001</v>
      </c>
      <c r="F40" s="3">
        <v>4.3</v>
      </c>
      <c r="G40" s="1">
        <v>44098</v>
      </c>
      <c r="H40" s="1">
        <v>44425</v>
      </c>
      <c r="I40">
        <f t="shared" si="0"/>
        <v>327</v>
      </c>
      <c r="J40" t="s">
        <v>10</v>
      </c>
      <c r="K40" s="5">
        <v>8210000</v>
      </c>
      <c r="L40">
        <f t="shared" si="1"/>
        <v>8319193.0000000009</v>
      </c>
      <c r="N40" s="13"/>
    </row>
    <row r="41" spans="1:14" x14ac:dyDescent="0.25">
      <c r="A41" s="8" t="s">
        <v>128</v>
      </c>
      <c r="B41" s="8" t="s">
        <v>131</v>
      </c>
      <c r="C41" s="8" t="s">
        <v>134</v>
      </c>
      <c r="D41" s="9">
        <v>44204</v>
      </c>
      <c r="E41" s="4">
        <v>1.0124</v>
      </c>
      <c r="F41" s="3">
        <v>4.0999999999999996</v>
      </c>
      <c r="G41" s="1">
        <v>44113</v>
      </c>
      <c r="H41" s="1">
        <v>44264</v>
      </c>
      <c r="I41">
        <f t="shared" si="0"/>
        <v>151</v>
      </c>
      <c r="J41" t="s">
        <v>10</v>
      </c>
      <c r="K41" s="5">
        <v>17530000</v>
      </c>
      <c r="L41">
        <f t="shared" si="1"/>
        <v>17747372</v>
      </c>
      <c r="N41" s="13"/>
    </row>
    <row r="42" spans="1:14" x14ac:dyDescent="0.25">
      <c r="A42" s="8" t="s">
        <v>129</v>
      </c>
      <c r="B42" s="8" t="s">
        <v>132</v>
      </c>
      <c r="C42" s="8" t="s">
        <v>135</v>
      </c>
      <c r="D42" s="9">
        <v>44204</v>
      </c>
      <c r="E42" s="4">
        <v>1.0104</v>
      </c>
      <c r="F42" s="3">
        <v>4.3</v>
      </c>
      <c r="G42" s="1">
        <v>44113</v>
      </c>
      <c r="H42" s="1">
        <v>44355</v>
      </c>
      <c r="I42">
        <f t="shared" ref="I42:I80" si="2">H42-G42</f>
        <v>242</v>
      </c>
      <c r="J42" t="s">
        <v>10</v>
      </c>
      <c r="K42" s="5">
        <v>20270000</v>
      </c>
      <c r="L42">
        <f t="shared" ref="L42:L80" si="3">E42*K42</f>
        <v>20480808</v>
      </c>
      <c r="N42" s="13"/>
    </row>
    <row r="43" spans="1:14" x14ac:dyDescent="0.25">
      <c r="A43" s="8" t="s">
        <v>130</v>
      </c>
      <c r="B43" s="8" t="s">
        <v>133</v>
      </c>
      <c r="C43" s="8" t="s">
        <v>136</v>
      </c>
      <c r="D43" s="9">
        <v>44204</v>
      </c>
      <c r="E43" s="4">
        <v>1.0185999999999999</v>
      </c>
      <c r="F43" s="3">
        <v>4.5</v>
      </c>
      <c r="G43" s="1">
        <v>44113</v>
      </c>
      <c r="H43" s="1">
        <v>44432</v>
      </c>
      <c r="I43">
        <f t="shared" si="2"/>
        <v>319</v>
      </c>
      <c r="J43" t="s">
        <v>10</v>
      </c>
      <c r="K43" s="5">
        <v>39150000</v>
      </c>
      <c r="L43">
        <f t="shared" si="3"/>
        <v>39878190</v>
      </c>
      <c r="N43" s="13"/>
    </row>
    <row r="44" spans="1:14" x14ac:dyDescent="0.25">
      <c r="A44" t="s">
        <v>137</v>
      </c>
      <c r="B44" t="s">
        <v>140</v>
      </c>
      <c r="C44" s="7" t="s">
        <v>143</v>
      </c>
      <c r="D44" s="9">
        <v>44204</v>
      </c>
      <c r="E44" s="4">
        <v>1.0121</v>
      </c>
      <c r="F44" s="3">
        <v>4.2</v>
      </c>
      <c r="G44" s="1">
        <v>44119</v>
      </c>
      <c r="H44" s="1">
        <v>44271</v>
      </c>
      <c r="I44">
        <f t="shared" si="2"/>
        <v>152</v>
      </c>
      <c r="J44" t="s">
        <v>10</v>
      </c>
      <c r="K44" s="5">
        <v>38020000</v>
      </c>
      <c r="L44">
        <f t="shared" si="3"/>
        <v>38480042</v>
      </c>
      <c r="N44" s="13"/>
    </row>
    <row r="45" spans="1:14" x14ac:dyDescent="0.25">
      <c r="A45" t="s">
        <v>138</v>
      </c>
      <c r="B45" t="s">
        <v>141</v>
      </c>
      <c r="C45" s="7" t="s">
        <v>144</v>
      </c>
      <c r="D45" s="9">
        <v>44204</v>
      </c>
      <c r="E45" s="4">
        <v>1.0121</v>
      </c>
      <c r="F45" s="3">
        <v>4.3499999999999996</v>
      </c>
      <c r="G45" s="1">
        <v>44119</v>
      </c>
      <c r="H45" s="1">
        <v>44362</v>
      </c>
      <c r="I45">
        <f t="shared" si="2"/>
        <v>243</v>
      </c>
      <c r="J45" t="s">
        <v>10</v>
      </c>
      <c r="K45" s="5">
        <v>9520000</v>
      </c>
      <c r="L45">
        <f t="shared" si="3"/>
        <v>9635192</v>
      </c>
      <c r="N45" s="13"/>
    </row>
    <row r="46" spans="1:14" x14ac:dyDescent="0.25">
      <c r="A46" t="s">
        <v>139</v>
      </c>
      <c r="B46" t="s">
        <v>142</v>
      </c>
      <c r="C46" s="7" t="s">
        <v>145</v>
      </c>
      <c r="D46" s="9">
        <v>44204</v>
      </c>
      <c r="E46" s="4">
        <v>1.0196000000000001</v>
      </c>
      <c r="F46" s="3">
        <v>4.4000000000000004</v>
      </c>
      <c r="G46" s="1">
        <v>44119</v>
      </c>
      <c r="H46" s="1">
        <v>44446</v>
      </c>
      <c r="I46">
        <f t="shared" si="2"/>
        <v>327</v>
      </c>
      <c r="J46" t="s">
        <v>10</v>
      </c>
      <c r="K46" s="5">
        <v>18250000</v>
      </c>
      <c r="L46">
        <f t="shared" si="3"/>
        <v>18607700</v>
      </c>
      <c r="N46" s="13"/>
    </row>
    <row r="47" spans="1:14" x14ac:dyDescent="0.25">
      <c r="A47" t="s">
        <v>146</v>
      </c>
      <c r="B47" t="s">
        <v>152</v>
      </c>
      <c r="C47" s="7" t="s">
        <v>147</v>
      </c>
      <c r="D47" s="9">
        <v>44204</v>
      </c>
      <c r="E47" s="4">
        <v>1.0169999999999999</v>
      </c>
      <c r="F47" s="3">
        <v>4.2</v>
      </c>
      <c r="G47" s="1">
        <v>44126</v>
      </c>
      <c r="H47" s="1">
        <v>44278</v>
      </c>
      <c r="I47">
        <f t="shared" si="2"/>
        <v>152</v>
      </c>
      <c r="J47" t="s">
        <v>10</v>
      </c>
      <c r="K47" s="5">
        <v>31310000</v>
      </c>
      <c r="L47">
        <f t="shared" si="3"/>
        <v>31842269.999999996</v>
      </c>
      <c r="N47" s="13"/>
    </row>
    <row r="48" spans="1:14" x14ac:dyDescent="0.25">
      <c r="A48" t="s">
        <v>148</v>
      </c>
      <c r="B48" t="s">
        <v>153</v>
      </c>
      <c r="C48" s="7" t="s">
        <v>149</v>
      </c>
      <c r="D48" s="9">
        <v>44204</v>
      </c>
      <c r="E48" s="4">
        <v>1.0111000000000001</v>
      </c>
      <c r="F48" s="3">
        <v>4.3</v>
      </c>
      <c r="G48" s="1">
        <v>44126</v>
      </c>
      <c r="H48" s="1">
        <v>44369</v>
      </c>
      <c r="I48">
        <f t="shared" si="2"/>
        <v>243</v>
      </c>
      <c r="J48" t="s">
        <v>10</v>
      </c>
      <c r="K48" s="5">
        <v>17200000</v>
      </c>
      <c r="L48">
        <f t="shared" si="3"/>
        <v>17390920.000000004</v>
      </c>
      <c r="N48" s="13"/>
    </row>
    <row r="49" spans="1:14" x14ac:dyDescent="0.25">
      <c r="A49" t="s">
        <v>150</v>
      </c>
      <c r="B49" t="s">
        <v>154</v>
      </c>
      <c r="C49" s="7" t="s">
        <v>151</v>
      </c>
      <c r="D49" s="9">
        <v>44204</v>
      </c>
      <c r="E49" s="4">
        <v>1.0111000000000001</v>
      </c>
      <c r="F49" s="3">
        <v>4.3499999999999996</v>
      </c>
      <c r="G49" s="1">
        <v>44126</v>
      </c>
      <c r="H49" s="1">
        <v>44453</v>
      </c>
      <c r="I49">
        <f t="shared" si="2"/>
        <v>327</v>
      </c>
      <c r="J49" t="s">
        <v>10</v>
      </c>
      <c r="K49" s="5">
        <v>12310000</v>
      </c>
      <c r="L49">
        <f t="shared" si="3"/>
        <v>12446641.000000002</v>
      </c>
      <c r="N49" s="13"/>
    </row>
    <row r="50" spans="1:14" x14ac:dyDescent="0.25">
      <c r="A50" t="s">
        <v>155</v>
      </c>
      <c r="B50" t="s">
        <v>161</v>
      </c>
      <c r="C50" s="7" t="s">
        <v>156</v>
      </c>
      <c r="D50" s="9">
        <v>44204</v>
      </c>
      <c r="E50" s="4">
        <v>1.0092000000000001</v>
      </c>
      <c r="F50" s="3">
        <v>4.2</v>
      </c>
      <c r="G50" s="1">
        <v>44138</v>
      </c>
      <c r="H50" s="1">
        <v>44285</v>
      </c>
      <c r="I50">
        <f t="shared" si="2"/>
        <v>147</v>
      </c>
      <c r="J50" t="s">
        <v>10</v>
      </c>
      <c r="K50" s="5">
        <v>40950000</v>
      </c>
      <c r="L50">
        <f t="shared" si="3"/>
        <v>41326740.000000007</v>
      </c>
      <c r="N50" s="13"/>
    </row>
    <row r="51" spans="1:14" x14ac:dyDescent="0.25">
      <c r="A51" t="s">
        <v>157</v>
      </c>
      <c r="B51" t="s">
        <v>162</v>
      </c>
      <c r="C51" s="7" t="s">
        <v>158</v>
      </c>
      <c r="D51" s="9">
        <v>44204</v>
      </c>
      <c r="E51" s="4">
        <v>1.0092000000000001</v>
      </c>
      <c r="F51" s="3">
        <v>4.25</v>
      </c>
      <c r="G51" s="1">
        <v>44138</v>
      </c>
      <c r="H51" s="1">
        <v>44376</v>
      </c>
      <c r="I51">
        <f t="shared" si="2"/>
        <v>238</v>
      </c>
      <c r="J51" t="s">
        <v>10</v>
      </c>
      <c r="K51" s="5">
        <v>18800000</v>
      </c>
      <c r="L51">
        <f t="shared" si="3"/>
        <v>18972960</v>
      </c>
      <c r="N51" s="13"/>
    </row>
    <row r="52" spans="1:14" x14ac:dyDescent="0.25">
      <c r="A52" t="s">
        <v>159</v>
      </c>
      <c r="B52" t="s">
        <v>163</v>
      </c>
      <c r="C52" s="7" t="s">
        <v>160</v>
      </c>
      <c r="D52" s="9">
        <v>44204</v>
      </c>
      <c r="E52" s="4">
        <v>1.0092000000000001</v>
      </c>
      <c r="F52" s="3">
        <v>4.3</v>
      </c>
      <c r="G52" s="1">
        <v>44138</v>
      </c>
      <c r="H52" s="1">
        <v>44453</v>
      </c>
      <c r="I52">
        <f t="shared" si="2"/>
        <v>315</v>
      </c>
      <c r="J52" t="s">
        <v>10</v>
      </c>
      <c r="K52" s="5">
        <v>19360000</v>
      </c>
      <c r="L52">
        <f t="shared" si="3"/>
        <v>19538112.000000004</v>
      </c>
      <c r="N52" s="13"/>
    </row>
    <row r="53" spans="1:14" x14ac:dyDescent="0.25">
      <c r="A53" t="s">
        <v>164</v>
      </c>
      <c r="B53" t="s">
        <v>172</v>
      </c>
      <c r="C53" s="7" t="s">
        <v>165</v>
      </c>
      <c r="D53" s="9">
        <v>44204</v>
      </c>
      <c r="E53" s="4">
        <v>1.008</v>
      </c>
      <c r="F53" s="3">
        <v>4</v>
      </c>
      <c r="G53" s="1">
        <v>44146</v>
      </c>
      <c r="H53" s="1">
        <v>44250</v>
      </c>
      <c r="I53">
        <f t="shared" si="2"/>
        <v>104</v>
      </c>
      <c r="J53" t="s">
        <v>10</v>
      </c>
      <c r="K53" s="5">
        <v>9920000</v>
      </c>
      <c r="L53">
        <f t="shared" si="3"/>
        <v>9999360</v>
      </c>
    </row>
    <row r="54" spans="1:14" x14ac:dyDescent="0.25">
      <c r="A54" t="s">
        <v>166</v>
      </c>
      <c r="B54" t="s">
        <v>173</v>
      </c>
      <c r="C54" s="7" t="s">
        <v>167</v>
      </c>
      <c r="D54" s="9">
        <v>44204</v>
      </c>
      <c r="E54" s="4">
        <v>1.008</v>
      </c>
      <c r="F54" s="3">
        <v>4.2</v>
      </c>
      <c r="G54" s="1">
        <v>44146</v>
      </c>
      <c r="H54" s="1">
        <v>44292</v>
      </c>
      <c r="I54">
        <f t="shared" si="2"/>
        <v>146</v>
      </c>
      <c r="J54" t="s">
        <v>10</v>
      </c>
      <c r="K54" s="5">
        <v>34590000</v>
      </c>
      <c r="L54">
        <f t="shared" si="3"/>
        <v>34866720</v>
      </c>
    </row>
    <row r="55" spans="1:14" x14ac:dyDescent="0.25">
      <c r="A55" t="s">
        <v>168</v>
      </c>
      <c r="B55" t="s">
        <v>174</v>
      </c>
      <c r="C55" s="7" t="s">
        <v>169</v>
      </c>
      <c r="D55" s="9">
        <v>44204</v>
      </c>
      <c r="E55" s="4">
        <v>1.008</v>
      </c>
      <c r="F55" s="3">
        <v>4.3</v>
      </c>
      <c r="G55" s="1">
        <v>44146</v>
      </c>
      <c r="H55" s="1">
        <v>44383</v>
      </c>
      <c r="I55">
        <f t="shared" si="2"/>
        <v>237</v>
      </c>
      <c r="J55" t="s">
        <v>10</v>
      </c>
      <c r="K55" s="5">
        <v>5040000</v>
      </c>
      <c r="L55">
        <f t="shared" si="3"/>
        <v>5080320</v>
      </c>
    </row>
    <row r="56" spans="1:14" x14ac:dyDescent="0.25">
      <c r="A56" t="s">
        <v>170</v>
      </c>
      <c r="B56" t="s">
        <v>175</v>
      </c>
      <c r="C56" s="7" t="s">
        <v>171</v>
      </c>
      <c r="D56" s="9">
        <v>44204</v>
      </c>
      <c r="E56" s="4">
        <v>1.0057</v>
      </c>
      <c r="F56" s="3">
        <v>4.4000000000000004</v>
      </c>
      <c r="G56" s="1">
        <v>44146</v>
      </c>
      <c r="H56" s="1">
        <v>44467</v>
      </c>
      <c r="I56">
        <f t="shared" si="2"/>
        <v>321</v>
      </c>
      <c r="J56" t="s">
        <v>10</v>
      </c>
      <c r="K56" s="5">
        <v>18970000</v>
      </c>
      <c r="L56">
        <f t="shared" si="3"/>
        <v>19078129</v>
      </c>
    </row>
    <row r="57" spans="1:14" x14ac:dyDescent="0.25">
      <c r="A57" t="s">
        <v>176</v>
      </c>
      <c r="B57" t="s">
        <v>184</v>
      </c>
      <c r="C57" s="7" t="s">
        <v>180</v>
      </c>
      <c r="D57" s="9">
        <v>44204</v>
      </c>
      <c r="E57" s="4">
        <v>1.0074000000000001</v>
      </c>
      <c r="F57" s="3">
        <v>4</v>
      </c>
      <c r="G57" s="1">
        <v>44153</v>
      </c>
      <c r="H57" s="1">
        <v>44257</v>
      </c>
      <c r="I57">
        <f t="shared" si="2"/>
        <v>104</v>
      </c>
      <c r="J57" t="s">
        <v>10</v>
      </c>
      <c r="K57" s="5">
        <v>6870000</v>
      </c>
      <c r="L57">
        <f t="shared" si="3"/>
        <v>6920838.0000000009</v>
      </c>
    </row>
    <row r="58" spans="1:14" x14ac:dyDescent="0.25">
      <c r="A58" t="s">
        <v>177</v>
      </c>
      <c r="B58" t="s">
        <v>185</v>
      </c>
      <c r="C58" s="7" t="s">
        <v>181</v>
      </c>
      <c r="D58" s="9">
        <v>44204</v>
      </c>
      <c r="E58" s="4">
        <v>1.0074000000000001</v>
      </c>
      <c r="F58" s="3">
        <v>4.2</v>
      </c>
      <c r="G58" s="1">
        <v>44153</v>
      </c>
      <c r="H58" s="1">
        <v>44299</v>
      </c>
      <c r="I58">
        <f t="shared" si="2"/>
        <v>146</v>
      </c>
      <c r="J58" t="s">
        <v>10</v>
      </c>
      <c r="K58" s="5">
        <v>12100000</v>
      </c>
      <c r="L58">
        <f t="shared" si="3"/>
        <v>12189540</v>
      </c>
    </row>
    <row r="59" spans="1:14" x14ac:dyDescent="0.25">
      <c r="A59" t="s">
        <v>178</v>
      </c>
      <c r="B59" t="s">
        <v>186</v>
      </c>
      <c r="C59" s="7" t="s">
        <v>182</v>
      </c>
      <c r="D59" s="9">
        <v>44204</v>
      </c>
      <c r="E59" s="4">
        <v>1.0074000000000001</v>
      </c>
      <c r="F59" s="3">
        <v>4.3</v>
      </c>
      <c r="G59" s="1">
        <v>44153</v>
      </c>
      <c r="H59" s="1">
        <v>44390</v>
      </c>
      <c r="I59">
        <f t="shared" si="2"/>
        <v>237</v>
      </c>
      <c r="J59" t="s">
        <v>10</v>
      </c>
      <c r="K59" s="5">
        <v>2150000</v>
      </c>
      <c r="L59">
        <f t="shared" si="3"/>
        <v>2165910</v>
      </c>
    </row>
    <row r="60" spans="1:14" x14ac:dyDescent="0.25">
      <c r="A60" t="s">
        <v>179</v>
      </c>
      <c r="B60" t="s">
        <v>187</v>
      </c>
      <c r="C60" s="7" t="s">
        <v>183</v>
      </c>
      <c r="D60" s="9">
        <v>44204</v>
      </c>
      <c r="E60" s="4">
        <v>1.0074000000000001</v>
      </c>
      <c r="F60" s="3">
        <v>4.4000000000000004</v>
      </c>
      <c r="G60" s="1">
        <v>44153</v>
      </c>
      <c r="H60" s="1">
        <v>44481</v>
      </c>
      <c r="I60">
        <f t="shared" si="2"/>
        <v>328</v>
      </c>
      <c r="J60" t="s">
        <v>10</v>
      </c>
      <c r="K60" s="5">
        <v>11220000</v>
      </c>
      <c r="L60">
        <f t="shared" si="3"/>
        <v>11303028</v>
      </c>
    </row>
    <row r="61" spans="1:14" x14ac:dyDescent="0.25">
      <c r="A61" t="s">
        <v>188</v>
      </c>
      <c r="B61" s="7" t="s">
        <v>196</v>
      </c>
      <c r="C61" s="7" t="s">
        <v>189</v>
      </c>
      <c r="D61" s="9">
        <v>44204</v>
      </c>
      <c r="E61" s="4">
        <v>1.0067999999999999</v>
      </c>
      <c r="F61" s="3">
        <v>4</v>
      </c>
      <c r="G61" s="1">
        <v>44160</v>
      </c>
      <c r="H61" s="1">
        <v>44264</v>
      </c>
      <c r="I61">
        <f t="shared" si="2"/>
        <v>104</v>
      </c>
      <c r="J61" t="s">
        <v>10</v>
      </c>
      <c r="K61" s="5">
        <v>4860000</v>
      </c>
      <c r="L61">
        <f t="shared" si="3"/>
        <v>4893048</v>
      </c>
    </row>
    <row r="62" spans="1:14" x14ac:dyDescent="0.25">
      <c r="A62" t="s">
        <v>190</v>
      </c>
      <c r="B62" s="7" t="s">
        <v>197</v>
      </c>
      <c r="C62" s="7" t="s">
        <v>191</v>
      </c>
      <c r="D62" s="9">
        <v>44204</v>
      </c>
      <c r="E62" s="4">
        <v>1.0067999999999999</v>
      </c>
      <c r="F62" s="3">
        <v>4.2</v>
      </c>
      <c r="G62" s="1">
        <v>44160</v>
      </c>
      <c r="H62" s="1">
        <v>44313</v>
      </c>
      <c r="I62">
        <f t="shared" si="2"/>
        <v>153</v>
      </c>
      <c r="J62" t="s">
        <v>10</v>
      </c>
      <c r="K62" s="5">
        <v>5510000</v>
      </c>
      <c r="L62">
        <f t="shared" si="3"/>
        <v>5547468</v>
      </c>
    </row>
    <row r="63" spans="1:14" x14ac:dyDescent="0.25">
      <c r="A63" t="s">
        <v>192</v>
      </c>
      <c r="B63" s="7" t="s">
        <v>198</v>
      </c>
      <c r="C63" s="7" t="s">
        <v>193</v>
      </c>
      <c r="D63" s="9">
        <v>44204</v>
      </c>
      <c r="E63" s="4">
        <v>1.0067999999999999</v>
      </c>
      <c r="F63" s="3">
        <v>4.3</v>
      </c>
      <c r="G63" s="1">
        <v>44160</v>
      </c>
      <c r="H63" s="1">
        <v>44397</v>
      </c>
      <c r="I63">
        <f t="shared" si="2"/>
        <v>237</v>
      </c>
      <c r="J63" t="s">
        <v>10</v>
      </c>
      <c r="K63" s="5">
        <v>5300000</v>
      </c>
      <c r="L63">
        <f t="shared" si="3"/>
        <v>5336040</v>
      </c>
    </row>
    <row r="64" spans="1:14" x14ac:dyDescent="0.25">
      <c r="A64" t="s">
        <v>194</v>
      </c>
      <c r="B64" s="7" t="s">
        <v>199</v>
      </c>
      <c r="C64" s="7" t="s">
        <v>195</v>
      </c>
      <c r="D64" s="9">
        <v>44204</v>
      </c>
      <c r="E64" s="4">
        <v>1.0067999999999999</v>
      </c>
      <c r="F64" s="3">
        <v>4.4000000000000004</v>
      </c>
      <c r="G64" s="1">
        <v>44160</v>
      </c>
      <c r="H64" s="1">
        <v>44488</v>
      </c>
      <c r="I64">
        <f t="shared" si="2"/>
        <v>328</v>
      </c>
      <c r="J64" t="s">
        <v>10</v>
      </c>
      <c r="K64" s="5">
        <v>17380000</v>
      </c>
      <c r="L64">
        <f t="shared" si="3"/>
        <v>17498184</v>
      </c>
    </row>
    <row r="65" spans="1:12" x14ac:dyDescent="0.25">
      <c r="A65" t="s">
        <v>200</v>
      </c>
      <c r="B65" s="7" t="s">
        <v>208</v>
      </c>
      <c r="C65" s="7" t="s">
        <v>201</v>
      </c>
      <c r="D65" s="9">
        <v>44204</v>
      </c>
      <c r="E65" s="4">
        <v>1.0058</v>
      </c>
      <c r="F65" s="3">
        <v>4</v>
      </c>
      <c r="G65" s="1">
        <v>44167</v>
      </c>
      <c r="H65" s="1">
        <v>44271</v>
      </c>
      <c r="I65">
        <f t="shared" si="2"/>
        <v>104</v>
      </c>
      <c r="J65" t="s">
        <v>10</v>
      </c>
      <c r="K65" s="5">
        <v>9650000</v>
      </c>
      <c r="L65">
        <f t="shared" si="3"/>
        <v>9705970</v>
      </c>
    </row>
    <row r="66" spans="1:12" x14ac:dyDescent="0.25">
      <c r="A66" t="s">
        <v>202</v>
      </c>
      <c r="B66" s="7" t="s">
        <v>209</v>
      </c>
      <c r="C66" s="7" t="s">
        <v>203</v>
      </c>
      <c r="D66" s="9">
        <v>44204</v>
      </c>
      <c r="E66" s="4">
        <v>1.0045999999999999</v>
      </c>
      <c r="F66" s="3">
        <v>4.2</v>
      </c>
      <c r="G66" s="1">
        <v>44167</v>
      </c>
      <c r="H66" s="1">
        <v>44341</v>
      </c>
      <c r="I66">
        <f t="shared" si="2"/>
        <v>174</v>
      </c>
      <c r="J66" t="s">
        <v>10</v>
      </c>
      <c r="K66" s="5">
        <v>6760000</v>
      </c>
      <c r="L66">
        <f t="shared" si="3"/>
        <v>6791096</v>
      </c>
    </row>
    <row r="67" spans="1:12" x14ac:dyDescent="0.25">
      <c r="A67" t="s">
        <v>204</v>
      </c>
      <c r="B67" s="7" t="s">
        <v>210</v>
      </c>
      <c r="C67" s="7" t="s">
        <v>205</v>
      </c>
      <c r="D67" s="9">
        <v>44204</v>
      </c>
      <c r="E67" s="4">
        <v>1.0045999999999999</v>
      </c>
      <c r="F67" s="3">
        <v>4.3</v>
      </c>
      <c r="G67" s="1">
        <v>44167</v>
      </c>
      <c r="H67" s="1">
        <v>44411</v>
      </c>
      <c r="I67">
        <f t="shared" si="2"/>
        <v>244</v>
      </c>
      <c r="J67" t="s">
        <v>10</v>
      </c>
      <c r="K67" s="5">
        <v>4940000</v>
      </c>
      <c r="L67">
        <f t="shared" si="3"/>
        <v>4962724</v>
      </c>
    </row>
    <row r="68" spans="1:12" x14ac:dyDescent="0.25">
      <c r="A68" t="s">
        <v>206</v>
      </c>
      <c r="B68" s="7" t="s">
        <v>211</v>
      </c>
      <c r="C68" s="7" t="s">
        <v>207</v>
      </c>
      <c r="D68" s="9">
        <v>44204</v>
      </c>
      <c r="E68" s="4">
        <v>1.0045999999999999</v>
      </c>
      <c r="F68" s="3">
        <v>4.4000000000000004</v>
      </c>
      <c r="G68" s="1">
        <v>44167</v>
      </c>
      <c r="H68" s="1">
        <v>44495</v>
      </c>
      <c r="I68">
        <f t="shared" si="2"/>
        <v>328</v>
      </c>
      <c r="J68" t="s">
        <v>10</v>
      </c>
      <c r="K68" s="5">
        <v>12050000</v>
      </c>
      <c r="L68">
        <f t="shared" si="3"/>
        <v>12105430</v>
      </c>
    </row>
    <row r="69" spans="1:12" x14ac:dyDescent="0.25">
      <c r="A69" s="15" t="s">
        <v>212</v>
      </c>
      <c r="B69" s="15" t="s">
        <v>213</v>
      </c>
      <c r="C69" s="15" t="s">
        <v>214</v>
      </c>
      <c r="D69" s="9">
        <v>44204</v>
      </c>
      <c r="E69" s="16">
        <v>1.0047999999999999</v>
      </c>
      <c r="F69" s="17">
        <v>4</v>
      </c>
      <c r="G69" s="18">
        <v>44174</v>
      </c>
      <c r="H69" s="18">
        <v>44278</v>
      </c>
      <c r="I69" s="15">
        <f t="shared" si="2"/>
        <v>104</v>
      </c>
      <c r="J69" s="15" t="s">
        <v>10</v>
      </c>
      <c r="K69" s="19">
        <v>14800000</v>
      </c>
      <c r="L69" s="15">
        <f t="shared" si="3"/>
        <v>14871039.999999998</v>
      </c>
    </row>
    <row r="70" spans="1:12" x14ac:dyDescent="0.25">
      <c r="A70" s="15" t="s">
        <v>215</v>
      </c>
      <c r="B70" s="15" t="s">
        <v>216</v>
      </c>
      <c r="C70" s="15" t="s">
        <v>217</v>
      </c>
      <c r="D70" s="9">
        <v>44204</v>
      </c>
      <c r="E70" s="16">
        <v>1.0047999999999999</v>
      </c>
      <c r="F70" s="17">
        <v>4.2</v>
      </c>
      <c r="G70" s="18">
        <v>44174</v>
      </c>
      <c r="H70" s="18">
        <v>44348</v>
      </c>
      <c r="I70" s="15">
        <f t="shared" si="2"/>
        <v>174</v>
      </c>
      <c r="J70" s="15" t="s">
        <v>10</v>
      </c>
      <c r="K70" s="19">
        <v>20790000</v>
      </c>
      <c r="L70" s="15">
        <f t="shared" si="3"/>
        <v>20889792</v>
      </c>
    </row>
    <row r="71" spans="1:12" x14ac:dyDescent="0.25">
      <c r="A71" s="15" t="s">
        <v>218</v>
      </c>
      <c r="B71" s="15" t="s">
        <v>219</v>
      </c>
      <c r="C71" s="15" t="s">
        <v>220</v>
      </c>
      <c r="D71" s="9">
        <v>44204</v>
      </c>
      <c r="E71" s="16">
        <v>1.0047999999999999</v>
      </c>
      <c r="F71" s="17">
        <v>4.3</v>
      </c>
      <c r="G71" s="18">
        <v>44174</v>
      </c>
      <c r="H71" s="18">
        <v>44418</v>
      </c>
      <c r="I71" s="15">
        <f t="shared" si="2"/>
        <v>244</v>
      </c>
      <c r="J71" s="15" t="s">
        <v>10</v>
      </c>
      <c r="K71" s="19">
        <v>14060000</v>
      </c>
      <c r="L71" s="15">
        <f t="shared" si="3"/>
        <v>14127487.999999998</v>
      </c>
    </row>
    <row r="72" spans="1:12" x14ac:dyDescent="0.25">
      <c r="A72" s="15" t="s">
        <v>221</v>
      </c>
      <c r="B72" s="15" t="s">
        <v>222</v>
      </c>
      <c r="C72" s="15" t="s">
        <v>223</v>
      </c>
      <c r="D72" s="9">
        <v>44204</v>
      </c>
      <c r="E72" s="16">
        <v>1.0047999999999999</v>
      </c>
      <c r="F72" s="17">
        <v>4.4000000000000004</v>
      </c>
      <c r="G72" s="18">
        <v>44174</v>
      </c>
      <c r="H72" s="18">
        <v>44509</v>
      </c>
      <c r="I72" s="15">
        <f t="shared" si="2"/>
        <v>335</v>
      </c>
      <c r="J72" s="15" t="s">
        <v>10</v>
      </c>
      <c r="K72" s="19">
        <v>17270000</v>
      </c>
      <c r="L72" s="15">
        <f t="shared" si="3"/>
        <v>17352896</v>
      </c>
    </row>
    <row r="73" spans="1:12" x14ac:dyDescent="0.25">
      <c r="A73" s="15" t="s">
        <v>224</v>
      </c>
      <c r="B73" s="15" t="s">
        <v>232</v>
      </c>
      <c r="C73" s="15" t="s">
        <v>225</v>
      </c>
      <c r="D73" s="9">
        <v>44204</v>
      </c>
      <c r="E73" s="16">
        <v>1.0039</v>
      </c>
      <c r="F73" s="17">
        <v>4.0999999999999996</v>
      </c>
      <c r="G73" s="18">
        <v>44181</v>
      </c>
      <c r="H73" s="18">
        <v>44285</v>
      </c>
      <c r="I73" s="15">
        <f t="shared" si="2"/>
        <v>104</v>
      </c>
      <c r="J73" s="15" t="s">
        <v>10</v>
      </c>
      <c r="K73" s="19">
        <v>18790000</v>
      </c>
      <c r="L73" s="15">
        <f t="shared" si="3"/>
        <v>18863281</v>
      </c>
    </row>
    <row r="74" spans="1:12" x14ac:dyDescent="0.25">
      <c r="A74" s="15" t="s">
        <v>226</v>
      </c>
      <c r="B74" s="15" t="s">
        <v>233</v>
      </c>
      <c r="C74" s="15" t="s">
        <v>227</v>
      </c>
      <c r="D74" s="9">
        <v>44204</v>
      </c>
      <c r="E74" s="16">
        <v>1.0031000000000001</v>
      </c>
      <c r="F74" s="17">
        <v>4.3</v>
      </c>
      <c r="G74" s="18">
        <v>44181</v>
      </c>
      <c r="H74" s="18">
        <v>44355</v>
      </c>
      <c r="I74" s="15">
        <f t="shared" si="2"/>
        <v>174</v>
      </c>
      <c r="J74" s="15" t="s">
        <v>10</v>
      </c>
      <c r="K74" s="19">
        <v>14940000</v>
      </c>
      <c r="L74" s="15">
        <f t="shared" si="3"/>
        <v>14986314.000000002</v>
      </c>
    </row>
    <row r="75" spans="1:12" x14ac:dyDescent="0.25">
      <c r="A75" s="15" t="s">
        <v>228</v>
      </c>
      <c r="B75" s="15" t="s">
        <v>234</v>
      </c>
      <c r="C75" s="15" t="s">
        <v>229</v>
      </c>
      <c r="D75" s="9">
        <v>44204</v>
      </c>
      <c r="E75" s="16">
        <v>1.0031000000000001</v>
      </c>
      <c r="F75" s="17">
        <v>4.4000000000000004</v>
      </c>
      <c r="G75" s="18">
        <v>44181</v>
      </c>
      <c r="H75" s="18">
        <v>44425</v>
      </c>
      <c r="I75" s="15">
        <f t="shared" si="2"/>
        <v>244</v>
      </c>
      <c r="J75" s="15" t="s">
        <v>10</v>
      </c>
      <c r="K75" s="19">
        <v>5130000</v>
      </c>
      <c r="L75" s="15">
        <f t="shared" si="3"/>
        <v>5145903.0000000009</v>
      </c>
    </row>
    <row r="76" spans="1:12" x14ac:dyDescent="0.25">
      <c r="A76" s="15" t="s">
        <v>230</v>
      </c>
      <c r="B76" s="15" t="s">
        <v>235</v>
      </c>
      <c r="C76" s="15" t="s">
        <v>231</v>
      </c>
      <c r="D76" s="9">
        <v>44204</v>
      </c>
      <c r="E76" s="16">
        <v>1.0039</v>
      </c>
      <c r="F76" s="17">
        <v>4.5</v>
      </c>
      <c r="G76" s="18">
        <v>44181</v>
      </c>
      <c r="H76" s="18">
        <v>44516</v>
      </c>
      <c r="I76" s="15">
        <f t="shared" si="2"/>
        <v>335</v>
      </c>
      <c r="J76" s="15" t="s">
        <v>10</v>
      </c>
      <c r="K76" s="19">
        <v>31550000</v>
      </c>
      <c r="L76" s="15">
        <f t="shared" si="3"/>
        <v>31673045</v>
      </c>
    </row>
    <row r="77" spans="1:12" x14ac:dyDescent="0.25">
      <c r="A77" s="15" t="s">
        <v>236</v>
      </c>
      <c r="B77" s="7" t="s">
        <v>244</v>
      </c>
      <c r="C77" s="15" t="s">
        <v>237</v>
      </c>
      <c r="D77" s="9">
        <v>44204</v>
      </c>
      <c r="E77" s="16">
        <v>1.0022</v>
      </c>
      <c r="F77" s="17">
        <v>4.0999999999999996</v>
      </c>
      <c r="G77" s="18">
        <v>44188</v>
      </c>
      <c r="H77" s="18">
        <v>44292</v>
      </c>
      <c r="I77" s="15">
        <f t="shared" si="2"/>
        <v>104</v>
      </c>
      <c r="J77" s="15" t="s">
        <v>10</v>
      </c>
      <c r="K77" s="19">
        <v>12710000</v>
      </c>
      <c r="L77" s="15">
        <f t="shared" si="3"/>
        <v>12737962</v>
      </c>
    </row>
    <row r="78" spans="1:12" x14ac:dyDescent="0.25">
      <c r="A78" s="15" t="s">
        <v>238</v>
      </c>
      <c r="B78" s="7" t="s">
        <v>245</v>
      </c>
      <c r="C78" s="15" t="s">
        <v>239</v>
      </c>
      <c r="D78" s="9">
        <v>44204</v>
      </c>
      <c r="E78" s="16">
        <v>1.0022</v>
      </c>
      <c r="F78" s="17">
        <v>4.3</v>
      </c>
      <c r="G78" s="18">
        <v>44188</v>
      </c>
      <c r="H78" s="18">
        <v>44362</v>
      </c>
      <c r="I78" s="15">
        <f t="shared" si="2"/>
        <v>174</v>
      </c>
      <c r="J78" s="15" t="s">
        <v>10</v>
      </c>
      <c r="K78" s="19">
        <v>11120000</v>
      </c>
      <c r="L78" s="15">
        <f t="shared" si="3"/>
        <v>11144464</v>
      </c>
    </row>
    <row r="79" spans="1:12" x14ac:dyDescent="0.25">
      <c r="A79" s="15" t="s">
        <v>240</v>
      </c>
      <c r="B79" s="7" t="s">
        <v>246</v>
      </c>
      <c r="C79" s="15" t="s">
        <v>241</v>
      </c>
      <c r="D79" s="9">
        <v>44204</v>
      </c>
      <c r="E79" s="16">
        <v>1.0022</v>
      </c>
      <c r="F79" s="17">
        <v>4.4000000000000004</v>
      </c>
      <c r="G79" s="18">
        <v>44188</v>
      </c>
      <c r="H79" s="18">
        <v>44432</v>
      </c>
      <c r="I79" s="15">
        <f t="shared" si="2"/>
        <v>244</v>
      </c>
      <c r="J79" s="15" t="s">
        <v>10</v>
      </c>
      <c r="K79" s="19">
        <v>15840000</v>
      </c>
      <c r="L79" s="15">
        <f t="shared" si="3"/>
        <v>15874848</v>
      </c>
    </row>
    <row r="80" spans="1:12" x14ac:dyDescent="0.25">
      <c r="A80" s="15" t="s">
        <v>242</v>
      </c>
      <c r="B80" s="7" t="s">
        <v>247</v>
      </c>
      <c r="C80" s="15" t="s">
        <v>243</v>
      </c>
      <c r="D80" s="9">
        <v>44204</v>
      </c>
      <c r="E80" s="16">
        <v>1.0022</v>
      </c>
      <c r="F80" s="17">
        <v>4.5</v>
      </c>
      <c r="G80" s="18">
        <v>44188</v>
      </c>
      <c r="H80" s="18">
        <v>44523</v>
      </c>
      <c r="I80" s="15">
        <f t="shared" si="2"/>
        <v>335</v>
      </c>
      <c r="J80" s="15" t="s">
        <v>10</v>
      </c>
      <c r="K80" s="19">
        <v>21730000</v>
      </c>
      <c r="L80" s="15">
        <f t="shared" si="3"/>
        <v>21777806</v>
      </c>
    </row>
    <row r="81" spans="1:12" x14ac:dyDescent="0.25">
      <c r="A81" s="15" t="s">
        <v>248</v>
      </c>
      <c r="B81" s="7" t="s">
        <v>252</v>
      </c>
      <c r="C81" s="15" t="s">
        <v>256</v>
      </c>
      <c r="D81" s="9">
        <v>44204</v>
      </c>
      <c r="E81" s="16">
        <v>1.0006999999999999</v>
      </c>
      <c r="F81" s="17">
        <v>4.0999999999999996</v>
      </c>
      <c r="G81" s="18">
        <v>44201</v>
      </c>
      <c r="H81" s="18">
        <v>44306</v>
      </c>
      <c r="I81" s="15">
        <f t="shared" ref="I81:I84" si="4">H81-G81</f>
        <v>105</v>
      </c>
      <c r="J81" s="15" t="s">
        <v>10</v>
      </c>
      <c r="K81" s="19">
        <v>32040000</v>
      </c>
      <c r="L81" s="15">
        <f t="shared" ref="L81:L84" si="5">E81*K81</f>
        <v>32062427.999999996</v>
      </c>
    </row>
    <row r="82" spans="1:12" x14ac:dyDescent="0.25">
      <c r="A82" s="15" t="s">
        <v>249</v>
      </c>
      <c r="B82" s="7" t="s">
        <v>253</v>
      </c>
      <c r="C82" s="15" t="s">
        <v>257</v>
      </c>
      <c r="D82" s="9">
        <v>44204</v>
      </c>
      <c r="E82" s="16">
        <v>1.0006999999999999</v>
      </c>
      <c r="F82" s="17">
        <v>4.3</v>
      </c>
      <c r="G82" s="18">
        <v>44201</v>
      </c>
      <c r="H82" s="18">
        <v>44376</v>
      </c>
      <c r="I82" s="15">
        <f t="shared" si="4"/>
        <v>175</v>
      </c>
      <c r="J82" s="15" t="s">
        <v>10</v>
      </c>
      <c r="K82" s="19">
        <v>52910000</v>
      </c>
      <c r="L82" s="15">
        <f t="shared" si="5"/>
        <v>52947036.999999993</v>
      </c>
    </row>
    <row r="83" spans="1:12" x14ac:dyDescent="0.25">
      <c r="A83" s="15" t="s">
        <v>250</v>
      </c>
      <c r="B83" s="7" t="s">
        <v>254</v>
      </c>
      <c r="C83" s="15" t="s">
        <v>258</v>
      </c>
      <c r="D83" s="9">
        <v>44204</v>
      </c>
      <c r="E83" s="16">
        <v>1.0006999999999999</v>
      </c>
      <c r="F83" s="17">
        <v>4.4000000000000004</v>
      </c>
      <c r="G83" s="18">
        <v>44201</v>
      </c>
      <c r="H83" s="18">
        <v>44446</v>
      </c>
      <c r="I83" s="15">
        <f t="shared" si="4"/>
        <v>245</v>
      </c>
      <c r="J83" s="15" t="s">
        <v>10</v>
      </c>
      <c r="K83" s="19">
        <v>9640000</v>
      </c>
      <c r="L83" s="15">
        <f t="shared" si="5"/>
        <v>9646748</v>
      </c>
    </row>
    <row r="84" spans="1:12" x14ac:dyDescent="0.25">
      <c r="A84" s="15" t="s">
        <v>251</v>
      </c>
      <c r="B84" s="7" t="s">
        <v>255</v>
      </c>
      <c r="C84" s="15" t="s">
        <v>259</v>
      </c>
      <c r="D84" s="9">
        <v>44204</v>
      </c>
      <c r="E84" s="16">
        <v>1.0006999999999999</v>
      </c>
      <c r="F84" s="17">
        <v>4.5</v>
      </c>
      <c r="G84" s="18">
        <v>44201</v>
      </c>
      <c r="H84" s="18">
        <v>44537</v>
      </c>
      <c r="I84" s="15">
        <f t="shared" si="4"/>
        <v>336</v>
      </c>
      <c r="J84" s="15" t="s">
        <v>10</v>
      </c>
      <c r="K84" s="19">
        <v>57010000</v>
      </c>
      <c r="L84" s="15">
        <f t="shared" si="5"/>
        <v>57049906.999999993</v>
      </c>
    </row>
  </sheetData>
  <mergeCells count="1">
    <mergeCell ref="A1:L1"/>
  </mergeCells>
  <phoneticPr fontId="1" type="noConversion"/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2021-01-11T06:58:31Z</dcterms:modified>
</cp:coreProperties>
</file>