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信息披露待改\信息披露20250507\20250507信托信息披露\20250428估值公布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</calcChain>
</file>

<file path=xl/sharedStrings.xml><?xml version="1.0" encoding="utf-8"?>
<sst xmlns="http://schemas.openxmlformats.org/spreadsheetml/2006/main" count="153" uniqueCount="79">
  <si>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</si>
  <si>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</si>
  <si>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</si>
  <si>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</si>
  <si>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</si>
  <si>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</si>
  <si>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</si>
  <si>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</si>
  <si>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</si>
  <si>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</si>
  <si>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</si>
  <si>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</si>
  <si>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</si>
  <si>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固定收益类</t>
  </si>
  <si>
    <t>ZXD31H202209010058047</t>
  </si>
  <si>
    <t>ZXD31H202303010088571</t>
  </si>
  <si>
    <t>R3</t>
  </si>
  <si>
    <t>ZXD31H202304010000089</t>
  </si>
  <si>
    <t>ZXD31H202304010013616</t>
  </si>
  <si>
    <t>ZXD31H202304010013625</t>
  </si>
  <si>
    <t>ZXD31H202306010041867</t>
  </si>
  <si>
    <t>ZXD31H202306010048275</t>
  </si>
  <si>
    <t>ZXD31H202306010048329</t>
  </si>
  <si>
    <t>ZXD31H202306010048374</t>
  </si>
  <si>
    <t>ZXD31H202306010048392</t>
  </si>
  <si>
    <t>ZXD31H20230701003183X</t>
  </si>
  <si>
    <t>ZXD31H202307010031867</t>
  </si>
  <si>
    <t>ZXD31H202308010069126</t>
  </si>
  <si>
    <t>ZXD31H202308010069144</t>
  </si>
  <si>
    <t>ZXD31H202303010088580</t>
  </si>
  <si>
    <t>ZXD31H20231001002044X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</si>
  <si>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</si>
  <si>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</si>
  <si>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</si>
  <si>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</si>
  <si>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</si>
  <si>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</si>
  <si>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杭工信·丰禾1号集合资金信托计划第2期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</si>
  <si>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</si>
  <si>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</si>
  <si>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</si>
  <si>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</si>
  <si>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t>ZXD31H202402010022644</t>
  </si>
  <si>
    <t>ZXD31H20240301013201X</t>
  </si>
  <si>
    <t>ZXD31H202403010132083</t>
  </si>
  <si>
    <t>ZXD31H202405010041316</t>
  </si>
  <si>
    <t>杭工信·丰禾51号集合资金信托计划第1期</t>
  </si>
  <si>
    <t>ZXD31H202405010051027</t>
  </si>
  <si>
    <t>杭工信·丰禾52号集合资金信托计划第1期</t>
  </si>
  <si>
    <t>ZXD31H202405010051054</t>
  </si>
  <si>
    <t>杭工信·丰禾54号集合资金信托计划第1期</t>
  </si>
  <si>
    <t>3.85%</t>
  </si>
  <si>
    <t>杭工信·丰禾3号集合资金信托计划第2期</t>
  </si>
  <si>
    <t>3.60%</t>
  </si>
  <si>
    <t>杭工信·丰禾4号集合资金信托计划第3期</t>
  </si>
  <si>
    <t>杭工信·丰禾8号集合资金信托计划第2期</t>
  </si>
  <si>
    <t>杭工信·丰禾9号集合资金信托计划第2期</t>
  </si>
  <si>
    <t>3.45%</t>
  </si>
  <si>
    <t>4.00%</t>
  </si>
  <si>
    <t>杭工信·丰禾12号集合资金信托计划第3期</t>
  </si>
  <si>
    <t>杭工信·丰禾16号集合资金信托计划第2期</t>
  </si>
  <si>
    <t>3.90%</t>
  </si>
  <si>
    <t>杭工信·丰禾44号集合资金信托计划第1期</t>
  </si>
  <si>
    <t>杭工信·丰禾47号集合资金信托计划第1期</t>
  </si>
  <si>
    <t>杭工信·丰禾48号集合资金信托计划第1期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</si>
  <si>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</si>
  <si>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</si>
  <si>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</si>
  <si>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</si>
  <si>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</si>
  <si>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</si>
  <si>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</si>
  <si>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</si>
  <si>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</si>
  <si>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杭工信·丰禾2号集合资金信托计划第3期</t>
    <phoneticPr fontId="6" type="noConversion"/>
  </si>
  <si>
    <t>杭工信·丰禾17号集合资金信托计划第2期</t>
    <phoneticPr fontId="6" type="noConversion"/>
  </si>
  <si>
    <t>杭工信·丰禾21号集合资金信托计划第2期</t>
    <phoneticPr fontId="6" type="noConversion"/>
  </si>
  <si>
    <t>杭工信·丰禾22号集合资金信托计划第2期</t>
    <phoneticPr fontId="6" type="noConversion"/>
  </si>
  <si>
    <t>杭工信·丰禾28号集合资金信托计划第2期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</si>
</sst>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4" fontId="0" fillId="0" borderId="0" xfId="0" applyNumberFormat="1"/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pane ySplit="2" topLeftCell="A3" activePane="bottomLeft" state="frozen"/>
      <selection pane="bottomLeft" activeCell="L10" sqref="L10"/>
    </sheetView>
  </sheetViews>
  <sheetFormatPr defaultColWidth="9" defaultRowHeight="14.25" x14ac:dyDescent="0.2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6.25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4" t="s">
        <v>11</v>
      </c>
    </row>
    <row r="3" spans="1:11" s="1" customFormat="1" ht="15" x14ac:dyDescent="0.2">
      <c r="A3" s="6">
        <v>45772</v>
      </c>
      <c r="B3" s="5" t="s">
        <v>12</v>
      </c>
      <c r="C3" s="5" t="s">
        <v>37</v>
      </c>
      <c r="D3" s="10">
        <v>45356</v>
      </c>
      <c r="E3" s="10">
        <v>45868</v>
      </c>
      <c r="F3" s="5">
        <f t="shared" ref="F3:F32" si="0">E3-D3</f>
        <v>512</v>
      </c>
      <c r="G3" s="5" t="s">
        <v>13</v>
      </c>
      <c r="H3" s="11" t="s">
        <v>16</v>
      </c>
      <c r="I3" s="11">
        <v>1.0694999999999999</v>
      </c>
      <c r="J3" s="8">
        <f t="shared" ref="J3:J32" si="1">I3</f>
        <v>1.0694999999999999</v>
      </c>
      <c r="K3" s="9" t="s">
        <v>51</v>
      </c>
    </row>
    <row r="4" spans="1:11" ht="15" x14ac:dyDescent="0.2">
      <c r="A4" s="6">
        <v>45772</v>
      </c>
      <c r="B4" s="5" t="s">
        <v>14</v>
      </c>
      <c r="C4" s="5" t="s">
        <v>74</v>
      </c>
      <c r="D4" s="10">
        <v>45659</v>
      </c>
      <c r="E4" s="10">
        <v>46008</v>
      </c>
      <c r="F4" s="5">
        <f t="shared" si="0"/>
        <v>349</v>
      </c>
      <c r="G4" s="5" t="s">
        <v>13</v>
      </c>
      <c r="H4" s="11" t="s">
        <v>16</v>
      </c>
      <c r="I4" s="11">
        <v>1.0053000000000001</v>
      </c>
      <c r="J4" s="8">
        <f t="shared" si="1"/>
        <v>1.0053000000000001</v>
      </c>
      <c r="K4" s="9">
        <v>3.15E-2</v>
      </c>
    </row>
    <row r="5" spans="1:11" ht="15" x14ac:dyDescent="0.2">
      <c r="A5" s="6">
        <v>45772</v>
      </c>
      <c r="B5" s="5" t="s">
        <v>15</v>
      </c>
      <c r="C5" s="5" t="s">
        <v>52</v>
      </c>
      <c r="D5" s="10">
        <v>45404</v>
      </c>
      <c r="E5" s="10">
        <v>45819</v>
      </c>
      <c r="F5" s="5">
        <f t="shared" si="0"/>
        <v>415</v>
      </c>
      <c r="G5" s="5" t="s">
        <v>13</v>
      </c>
      <c r="H5" s="11" t="s">
        <v>16</v>
      </c>
      <c r="I5" s="11">
        <v>1.0550999999999999</v>
      </c>
      <c r="J5" s="8">
        <f t="shared" si="1"/>
        <v>1.0550999999999999</v>
      </c>
      <c r="K5" s="9" t="s">
        <v>53</v>
      </c>
    </row>
    <row r="6" spans="1:11" ht="15" x14ac:dyDescent="0.2">
      <c r="A6" s="6">
        <v>45772</v>
      </c>
      <c r="B6" s="5" t="s">
        <v>29</v>
      </c>
      <c r="C6" s="5" t="s">
        <v>54</v>
      </c>
      <c r="D6" s="10">
        <v>45418</v>
      </c>
      <c r="E6" s="10">
        <v>45833</v>
      </c>
      <c r="F6" s="5">
        <f t="shared" si="0"/>
        <v>415</v>
      </c>
      <c r="G6" s="5" t="s">
        <v>13</v>
      </c>
      <c r="H6" s="11" t="s">
        <v>16</v>
      </c>
      <c r="I6" s="11">
        <v>1.0553999999999999</v>
      </c>
      <c r="J6" s="8">
        <f t="shared" si="1"/>
        <v>1.0553999999999999</v>
      </c>
      <c r="K6" s="9" t="s">
        <v>53</v>
      </c>
    </row>
    <row r="7" spans="1:11" ht="15" x14ac:dyDescent="0.2">
      <c r="A7" s="6">
        <v>45772</v>
      </c>
      <c r="B7" s="5" t="s">
        <v>17</v>
      </c>
      <c r="C7" s="5" t="s">
        <v>55</v>
      </c>
      <c r="D7" s="10">
        <v>45446</v>
      </c>
      <c r="E7" s="10">
        <v>45868</v>
      </c>
      <c r="F7" s="5">
        <f t="shared" si="0"/>
        <v>422</v>
      </c>
      <c r="G7" s="5" t="s">
        <v>13</v>
      </c>
      <c r="H7" s="11" t="s">
        <v>16</v>
      </c>
      <c r="I7" s="11">
        <v>1.0458000000000001</v>
      </c>
      <c r="J7" s="8">
        <f t="shared" si="1"/>
        <v>1.0458000000000001</v>
      </c>
      <c r="K7" s="9" t="s">
        <v>53</v>
      </c>
    </row>
    <row r="8" spans="1:11" ht="15" x14ac:dyDescent="0.2">
      <c r="A8" s="6">
        <v>45772</v>
      </c>
      <c r="B8" s="5" t="s">
        <v>18</v>
      </c>
      <c r="C8" s="5" t="s">
        <v>56</v>
      </c>
      <c r="D8" s="10">
        <v>45481</v>
      </c>
      <c r="E8" s="10">
        <v>45882</v>
      </c>
      <c r="F8" s="5">
        <f t="shared" si="0"/>
        <v>401</v>
      </c>
      <c r="G8" s="5" t="s">
        <v>13</v>
      </c>
      <c r="H8" s="11" t="s">
        <v>16</v>
      </c>
      <c r="I8" s="11">
        <v>1.0387</v>
      </c>
      <c r="J8" s="8">
        <f t="shared" si="1"/>
        <v>1.0387</v>
      </c>
      <c r="K8" s="9" t="s">
        <v>57</v>
      </c>
    </row>
    <row r="9" spans="1:11" ht="15" x14ac:dyDescent="0.2">
      <c r="A9" s="6">
        <v>45772</v>
      </c>
      <c r="B9" s="5" t="s">
        <v>19</v>
      </c>
      <c r="C9" s="5" t="s">
        <v>65</v>
      </c>
      <c r="D9" s="10">
        <v>45495</v>
      </c>
      <c r="E9" s="10">
        <v>45889</v>
      </c>
      <c r="F9" s="5">
        <f t="shared" si="0"/>
        <v>394</v>
      </c>
      <c r="G9" s="5" t="s">
        <v>13</v>
      </c>
      <c r="H9" s="11" t="s">
        <v>16</v>
      </c>
      <c r="I9" s="11">
        <v>1.0322</v>
      </c>
      <c r="J9" s="8">
        <f t="shared" si="1"/>
        <v>1.0322</v>
      </c>
      <c r="K9" s="9">
        <v>3.4500000000000003E-2</v>
      </c>
    </row>
    <row r="10" spans="1:11" ht="15" x14ac:dyDescent="0.2">
      <c r="A10" s="6">
        <v>45772</v>
      </c>
      <c r="B10" s="5" t="s">
        <v>20</v>
      </c>
      <c r="C10" s="5" t="s">
        <v>71</v>
      </c>
      <c r="D10" s="10">
        <v>45553</v>
      </c>
      <c r="E10" s="10">
        <v>45959</v>
      </c>
      <c r="F10" s="5">
        <f t="shared" si="0"/>
        <v>406</v>
      </c>
      <c r="G10" s="5" t="s">
        <v>13</v>
      </c>
      <c r="H10" s="11" t="s">
        <v>16</v>
      </c>
      <c r="I10" s="11">
        <v>1.0199</v>
      </c>
      <c r="J10" s="8">
        <f t="shared" si="1"/>
        <v>1.0199</v>
      </c>
      <c r="K10" s="9" t="s">
        <v>58</v>
      </c>
    </row>
    <row r="11" spans="1:11" ht="15" x14ac:dyDescent="0.2">
      <c r="A11" s="6">
        <v>45772</v>
      </c>
      <c r="B11" s="5" t="s">
        <v>21</v>
      </c>
      <c r="C11" s="5" t="s">
        <v>59</v>
      </c>
      <c r="D11" s="10">
        <v>45383</v>
      </c>
      <c r="E11" s="10">
        <v>45805</v>
      </c>
      <c r="F11" s="5">
        <f t="shared" si="0"/>
        <v>422</v>
      </c>
      <c r="G11" s="5" t="s">
        <v>13</v>
      </c>
      <c r="H11" s="11" t="s">
        <v>16</v>
      </c>
      <c r="I11" s="11">
        <v>1.0624</v>
      </c>
      <c r="J11" s="8">
        <f t="shared" si="1"/>
        <v>1.0624</v>
      </c>
      <c r="K11" s="9" t="s">
        <v>53</v>
      </c>
    </row>
    <row r="12" spans="1:11" ht="15" x14ac:dyDescent="0.2">
      <c r="A12" s="6">
        <v>45772</v>
      </c>
      <c r="B12" s="5" t="s">
        <v>22</v>
      </c>
      <c r="C12" s="5" t="s">
        <v>70</v>
      </c>
      <c r="D12" s="10">
        <v>45544</v>
      </c>
      <c r="E12" s="10">
        <v>45945</v>
      </c>
      <c r="F12" s="5">
        <f t="shared" si="0"/>
        <v>401</v>
      </c>
      <c r="G12" s="5" t="s">
        <v>13</v>
      </c>
      <c r="H12" s="11" t="s">
        <v>16</v>
      </c>
      <c r="I12" s="11">
        <v>1.0199</v>
      </c>
      <c r="J12" s="8">
        <f t="shared" si="1"/>
        <v>1.0199</v>
      </c>
      <c r="K12" s="9" t="s">
        <v>51</v>
      </c>
    </row>
    <row r="13" spans="1:11" ht="15" x14ac:dyDescent="0.2">
      <c r="A13" s="6">
        <v>45772</v>
      </c>
      <c r="B13" s="5" t="s">
        <v>23</v>
      </c>
      <c r="C13" s="5" t="s">
        <v>72</v>
      </c>
      <c r="D13" s="10">
        <v>45558</v>
      </c>
      <c r="E13" s="10">
        <v>45959</v>
      </c>
      <c r="F13" s="5">
        <f t="shared" si="0"/>
        <v>401</v>
      </c>
      <c r="G13" s="5" t="s">
        <v>13</v>
      </c>
      <c r="H13" s="11" t="s">
        <v>16</v>
      </c>
      <c r="I13" s="11">
        <v>1.0175000000000001</v>
      </c>
      <c r="J13" s="8">
        <f t="shared" si="1"/>
        <v>1.0175000000000001</v>
      </c>
      <c r="K13" s="9" t="s">
        <v>51</v>
      </c>
    </row>
    <row r="14" spans="1:11" ht="15" x14ac:dyDescent="0.2">
      <c r="A14" s="6">
        <v>45772</v>
      </c>
      <c r="B14" s="5" t="s">
        <v>24</v>
      </c>
      <c r="C14" s="5" t="s">
        <v>73</v>
      </c>
      <c r="D14" s="10">
        <v>45564</v>
      </c>
      <c r="E14" s="10">
        <v>45966</v>
      </c>
      <c r="F14" s="5">
        <f t="shared" si="0"/>
        <v>402</v>
      </c>
      <c r="G14" s="5" t="s">
        <v>13</v>
      </c>
      <c r="H14" s="11" t="s">
        <v>16</v>
      </c>
      <c r="I14" s="11">
        <v>1.0277000000000001</v>
      </c>
      <c r="J14" s="8">
        <f t="shared" si="1"/>
        <v>1.0277000000000001</v>
      </c>
      <c r="K14" s="9">
        <v>3.3000000000000002E-2</v>
      </c>
    </row>
    <row r="15" spans="1:11" ht="15" x14ac:dyDescent="0.2">
      <c r="A15" s="6">
        <v>45772</v>
      </c>
      <c r="B15" s="5" t="s">
        <v>25</v>
      </c>
      <c r="C15" s="5" t="s">
        <v>60</v>
      </c>
      <c r="D15" s="10">
        <v>45411</v>
      </c>
      <c r="E15" s="10">
        <v>45826</v>
      </c>
      <c r="F15" s="5">
        <f t="shared" si="0"/>
        <v>415</v>
      </c>
      <c r="G15" s="5" t="s">
        <v>13</v>
      </c>
      <c r="H15" s="11" t="s">
        <v>16</v>
      </c>
      <c r="I15" s="11">
        <v>1.0592999999999999</v>
      </c>
      <c r="J15" s="8">
        <f t="shared" si="1"/>
        <v>1.0592999999999999</v>
      </c>
      <c r="K15" s="9" t="s">
        <v>53</v>
      </c>
    </row>
    <row r="16" spans="1:11" ht="15" x14ac:dyDescent="0.2">
      <c r="A16" s="6">
        <v>45772</v>
      </c>
      <c r="B16" s="5" t="s">
        <v>26</v>
      </c>
      <c r="C16" s="5" t="s">
        <v>75</v>
      </c>
      <c r="D16" s="10">
        <v>45595</v>
      </c>
      <c r="E16" s="10">
        <v>46001</v>
      </c>
      <c r="F16" s="5">
        <f t="shared" si="0"/>
        <v>406</v>
      </c>
      <c r="G16" s="5" t="s">
        <v>13</v>
      </c>
      <c r="H16" s="11" t="s">
        <v>16</v>
      </c>
      <c r="I16" s="11">
        <v>1.0262</v>
      </c>
      <c r="J16" s="8">
        <f t="shared" si="1"/>
        <v>1.0262</v>
      </c>
      <c r="K16" s="9">
        <v>3.3000000000000002E-2</v>
      </c>
    </row>
    <row r="17" spans="1:11" ht="15" x14ac:dyDescent="0.2">
      <c r="A17" s="6">
        <v>45772</v>
      </c>
      <c r="B17" s="5" t="s">
        <v>27</v>
      </c>
      <c r="C17" s="5" t="s">
        <v>76</v>
      </c>
      <c r="D17" s="10">
        <v>45642</v>
      </c>
      <c r="E17" s="10">
        <v>46036</v>
      </c>
      <c r="F17" s="5">
        <f t="shared" si="0"/>
        <v>394</v>
      </c>
      <c r="G17" s="5" t="s">
        <v>13</v>
      </c>
      <c r="H17" s="5" t="s">
        <v>16</v>
      </c>
      <c r="I17" s="11">
        <v>1.0102</v>
      </c>
      <c r="J17" s="8">
        <f t="shared" si="1"/>
        <v>1.0102</v>
      </c>
      <c r="K17" s="9">
        <v>3.2000000000000001E-2</v>
      </c>
    </row>
    <row r="18" spans="1:11" ht="15" x14ac:dyDescent="0.2">
      <c r="A18" s="6">
        <v>45772</v>
      </c>
      <c r="B18" s="5" t="s">
        <v>28</v>
      </c>
      <c r="C18" s="5" t="s">
        <v>77</v>
      </c>
      <c r="D18" s="10">
        <v>45719</v>
      </c>
      <c r="E18" s="10">
        <v>46008</v>
      </c>
      <c r="F18" s="5">
        <f t="shared" si="0"/>
        <v>289</v>
      </c>
      <c r="G18" s="5" t="s">
        <v>13</v>
      </c>
      <c r="H18" s="5" t="s">
        <v>16</v>
      </c>
      <c r="I18" s="11">
        <v>1.0163</v>
      </c>
      <c r="J18" s="8">
        <f t="shared" si="1"/>
        <v>1.0163</v>
      </c>
      <c r="K18" s="9">
        <v>2.9499999999999998E-2</v>
      </c>
    </row>
    <row r="19" spans="1:11" ht="15" x14ac:dyDescent="0.2">
      <c r="A19" s="6">
        <v>45772</v>
      </c>
      <c r="B19" s="5" t="s">
        <v>30</v>
      </c>
      <c r="C19" s="5" t="s">
        <v>78</v>
      </c>
      <c r="D19" s="10">
        <v>45693</v>
      </c>
      <c r="E19" s="10">
        <v>46092</v>
      </c>
      <c r="F19" s="5">
        <f t="shared" si="0"/>
        <v>399</v>
      </c>
      <c r="G19" s="5" t="s">
        <v>13</v>
      </c>
      <c r="H19" s="5" t="s">
        <v>16</v>
      </c>
      <c r="I19" s="11">
        <v>1.0048999999999999</v>
      </c>
      <c r="J19" s="8">
        <f t="shared" si="1"/>
        <v>1.0048999999999999</v>
      </c>
      <c r="K19" s="9">
        <v>3.1E-2</v>
      </c>
    </row>
    <row r="20" spans="1:11" ht="15" x14ac:dyDescent="0.2">
      <c r="A20" s="6">
        <v>45772</v>
      </c>
      <c r="B20" s="5" t="s">
        <v>31</v>
      </c>
      <c r="C20" s="5" t="s">
        <v>32</v>
      </c>
      <c r="D20" s="10">
        <v>45307</v>
      </c>
      <c r="E20" s="10">
        <v>45791</v>
      </c>
      <c r="F20" s="5">
        <f t="shared" si="0"/>
        <v>484</v>
      </c>
      <c r="G20" s="5" t="s">
        <v>13</v>
      </c>
      <c r="H20" s="5" t="s">
        <v>16</v>
      </c>
      <c r="I20" s="11">
        <v>1.0827</v>
      </c>
      <c r="J20" s="8">
        <f t="shared" si="1"/>
        <v>1.0827</v>
      </c>
      <c r="K20" s="9" t="s">
        <v>61</v>
      </c>
    </row>
    <row r="21" spans="1:11" ht="15" x14ac:dyDescent="0.2">
      <c r="A21" s="6">
        <v>45772</v>
      </c>
      <c r="B21" s="5" t="s">
        <v>33</v>
      </c>
      <c r="C21" s="5" t="s">
        <v>34</v>
      </c>
      <c r="D21" s="10">
        <v>45314</v>
      </c>
      <c r="E21" s="10">
        <v>45798</v>
      </c>
      <c r="F21" s="5">
        <f t="shared" si="0"/>
        <v>484</v>
      </c>
      <c r="G21" s="5" t="s">
        <v>13</v>
      </c>
      <c r="H21" s="5" t="s">
        <v>16</v>
      </c>
      <c r="I21" s="11">
        <v>1.0799000000000001</v>
      </c>
      <c r="J21" s="8">
        <f t="shared" si="1"/>
        <v>1.0799000000000001</v>
      </c>
      <c r="K21" s="9" t="s">
        <v>61</v>
      </c>
    </row>
    <row r="22" spans="1:11" ht="15" x14ac:dyDescent="0.2">
      <c r="A22" s="6">
        <v>45772</v>
      </c>
      <c r="B22" s="5" t="s">
        <v>35</v>
      </c>
      <c r="C22" s="5" t="s">
        <v>36</v>
      </c>
      <c r="D22" s="10">
        <v>45321</v>
      </c>
      <c r="E22" s="10">
        <v>45812</v>
      </c>
      <c r="F22" s="5">
        <f t="shared" si="0"/>
        <v>491</v>
      </c>
      <c r="G22" s="5" t="s">
        <v>13</v>
      </c>
      <c r="H22" s="5" t="s">
        <v>16</v>
      </c>
      <c r="I22" s="11">
        <v>1.0767</v>
      </c>
      <c r="J22" s="8">
        <f t="shared" si="1"/>
        <v>1.0767</v>
      </c>
      <c r="K22" s="9" t="s">
        <v>61</v>
      </c>
    </row>
    <row r="23" spans="1:11" ht="15" x14ac:dyDescent="0.2">
      <c r="A23" s="6">
        <v>45772</v>
      </c>
      <c r="B23" s="5" t="s">
        <v>38</v>
      </c>
      <c r="C23" s="5" t="s">
        <v>39</v>
      </c>
      <c r="D23" s="10">
        <v>45365</v>
      </c>
      <c r="E23" s="10">
        <v>45784</v>
      </c>
      <c r="F23" s="5">
        <f t="shared" si="0"/>
        <v>419</v>
      </c>
      <c r="G23" s="5" t="s">
        <v>13</v>
      </c>
      <c r="H23" s="5" t="s">
        <v>16</v>
      </c>
      <c r="I23" s="11">
        <v>1.0679000000000001</v>
      </c>
      <c r="J23" s="8">
        <f t="shared" si="1"/>
        <v>1.0679000000000001</v>
      </c>
      <c r="K23" s="9" t="s">
        <v>53</v>
      </c>
    </row>
    <row r="24" spans="1:11" ht="15" x14ac:dyDescent="0.2">
      <c r="A24" s="6">
        <v>45772</v>
      </c>
      <c r="B24" s="5" t="s">
        <v>40</v>
      </c>
      <c r="C24" s="5" t="s">
        <v>41</v>
      </c>
      <c r="D24" s="10">
        <v>45377</v>
      </c>
      <c r="E24" s="10">
        <v>45805</v>
      </c>
      <c r="F24" s="5">
        <f t="shared" si="0"/>
        <v>428</v>
      </c>
      <c r="G24" s="5" t="s">
        <v>13</v>
      </c>
      <c r="H24" s="5" t="s">
        <v>16</v>
      </c>
      <c r="I24" s="11">
        <v>1.0671999999999999</v>
      </c>
      <c r="J24" s="8">
        <f t="shared" si="1"/>
        <v>1.0671999999999999</v>
      </c>
      <c r="K24" s="9" t="s">
        <v>53</v>
      </c>
    </row>
    <row r="25" spans="1:11" ht="15" x14ac:dyDescent="0.2">
      <c r="A25" s="6">
        <v>45772</v>
      </c>
      <c r="B25" s="5" t="s">
        <v>42</v>
      </c>
      <c r="C25" s="5" t="s">
        <v>62</v>
      </c>
      <c r="D25" s="10">
        <v>45391</v>
      </c>
      <c r="E25" s="10">
        <v>45812</v>
      </c>
      <c r="F25" s="5">
        <f t="shared" si="0"/>
        <v>421</v>
      </c>
      <c r="G25" s="5" t="s">
        <v>13</v>
      </c>
      <c r="H25" s="5" t="s">
        <v>16</v>
      </c>
      <c r="I25" s="11">
        <v>1.0602</v>
      </c>
      <c r="J25" s="8">
        <f t="shared" si="1"/>
        <v>1.0602</v>
      </c>
      <c r="K25" s="9" t="s">
        <v>53</v>
      </c>
    </row>
    <row r="26" spans="1:11" ht="15" x14ac:dyDescent="0.2">
      <c r="A26" s="6">
        <v>45772</v>
      </c>
      <c r="B26" s="5" t="s">
        <v>43</v>
      </c>
      <c r="C26" s="5" t="s">
        <v>63</v>
      </c>
      <c r="D26" s="10">
        <v>45433</v>
      </c>
      <c r="E26" s="10">
        <v>45868</v>
      </c>
      <c r="F26" s="5">
        <f t="shared" si="0"/>
        <v>435</v>
      </c>
      <c r="G26" s="5" t="s">
        <v>13</v>
      </c>
      <c r="H26" s="5" t="s">
        <v>16</v>
      </c>
      <c r="I26" s="11">
        <v>1.0528</v>
      </c>
      <c r="J26" s="8">
        <f t="shared" si="1"/>
        <v>1.0528</v>
      </c>
      <c r="K26" s="9" t="s">
        <v>53</v>
      </c>
    </row>
    <row r="27" spans="1:11" ht="15" x14ac:dyDescent="0.2">
      <c r="A27" s="6">
        <v>45772</v>
      </c>
      <c r="B27" s="5" t="s">
        <v>44</v>
      </c>
      <c r="C27" s="5" t="s">
        <v>64</v>
      </c>
      <c r="D27" s="10">
        <v>45440</v>
      </c>
      <c r="E27" s="10">
        <v>45868</v>
      </c>
      <c r="F27" s="5">
        <f t="shared" si="0"/>
        <v>428</v>
      </c>
      <c r="G27" s="5" t="s">
        <v>13</v>
      </c>
      <c r="H27" s="5" t="s">
        <v>16</v>
      </c>
      <c r="I27" s="11">
        <v>1.0490999999999999</v>
      </c>
      <c r="J27" s="8">
        <f t="shared" si="1"/>
        <v>1.0490999999999999</v>
      </c>
      <c r="K27" s="9" t="s">
        <v>53</v>
      </c>
    </row>
    <row r="28" spans="1:11" ht="15" x14ac:dyDescent="0.2">
      <c r="A28" s="6">
        <v>45772</v>
      </c>
      <c r="B28" s="5" t="s">
        <v>45</v>
      </c>
      <c r="C28" s="5" t="s">
        <v>46</v>
      </c>
      <c r="D28" s="10">
        <v>45455</v>
      </c>
      <c r="E28" s="10">
        <v>45868</v>
      </c>
      <c r="F28" s="5">
        <f t="shared" si="0"/>
        <v>413</v>
      </c>
      <c r="G28" s="5" t="s">
        <v>13</v>
      </c>
      <c r="H28" s="5" t="s">
        <v>16</v>
      </c>
      <c r="I28" s="11">
        <v>1.0427</v>
      </c>
      <c r="J28" s="8">
        <f t="shared" si="1"/>
        <v>1.0427</v>
      </c>
      <c r="K28" s="9" t="s">
        <v>57</v>
      </c>
    </row>
    <row r="29" spans="1:11" ht="15" x14ac:dyDescent="0.2">
      <c r="A29" s="6">
        <v>45772</v>
      </c>
      <c r="B29" s="5" t="s">
        <v>47</v>
      </c>
      <c r="C29" s="5" t="s">
        <v>48</v>
      </c>
      <c r="D29" s="10">
        <v>45468</v>
      </c>
      <c r="E29" s="10">
        <v>45861</v>
      </c>
      <c r="F29" s="5">
        <f t="shared" si="0"/>
        <v>393</v>
      </c>
      <c r="G29" s="5" t="s">
        <v>13</v>
      </c>
      <c r="H29" s="5" t="s">
        <v>16</v>
      </c>
      <c r="I29" s="11">
        <v>1.0383</v>
      </c>
      <c r="J29" s="8">
        <f t="shared" si="1"/>
        <v>1.0383</v>
      </c>
      <c r="K29" s="9" t="s">
        <v>57</v>
      </c>
    </row>
    <row r="30" spans="1:11" ht="15" x14ac:dyDescent="0.2">
      <c r="A30" s="6">
        <v>45772</v>
      </c>
      <c r="B30" s="5" t="s">
        <v>49</v>
      </c>
      <c r="C30" s="5" t="s">
        <v>50</v>
      </c>
      <c r="D30" s="10">
        <v>45475</v>
      </c>
      <c r="E30" s="10">
        <v>45875</v>
      </c>
      <c r="F30" s="5">
        <f t="shared" si="0"/>
        <v>400</v>
      </c>
      <c r="G30" s="5" t="s">
        <v>13</v>
      </c>
      <c r="H30" s="5" t="s">
        <v>16</v>
      </c>
      <c r="I30" s="11">
        <v>1.0371999999999999</v>
      </c>
      <c r="J30" s="8">
        <f t="shared" si="1"/>
        <v>1.0371999999999999</v>
      </c>
      <c r="K30" s="9" t="s">
        <v>57</v>
      </c>
    </row>
    <row r="31" spans="1:11" ht="15" x14ac:dyDescent="0.2">
      <c r="A31" s="6">
        <v>45772</v>
      </c>
      <c r="B31" s="5" t="s">
        <v>66</v>
      </c>
      <c r="C31" s="5" t="s">
        <v>67</v>
      </c>
      <c r="D31" s="10">
        <v>45503</v>
      </c>
      <c r="E31" s="10">
        <v>45896</v>
      </c>
      <c r="F31" s="5">
        <f t="shared" si="0"/>
        <v>393</v>
      </c>
      <c r="G31" s="5" t="s">
        <v>13</v>
      </c>
      <c r="H31" s="5" t="s">
        <v>16</v>
      </c>
      <c r="I31" s="11">
        <v>1.0239</v>
      </c>
      <c r="J31" s="8">
        <f t="shared" si="1"/>
        <v>1.0239</v>
      </c>
      <c r="K31" s="9">
        <v>3.4500000000000003E-2</v>
      </c>
    </row>
    <row r="32" spans="1:11" ht="15" x14ac:dyDescent="0.2">
      <c r="A32" s="6">
        <v>45772</v>
      </c>
      <c r="B32" s="5" t="s">
        <v>68</v>
      </c>
      <c r="C32" s="5" t="s">
        <v>69</v>
      </c>
      <c r="D32" s="10">
        <v>45510</v>
      </c>
      <c r="E32" s="10">
        <v>45910</v>
      </c>
      <c r="F32" s="5">
        <f t="shared" si="0"/>
        <v>400</v>
      </c>
      <c r="G32" s="5" t="s">
        <v>13</v>
      </c>
      <c r="H32" s="5" t="s">
        <v>16</v>
      </c>
      <c r="I32" s="11">
        <v>1.0233000000000001</v>
      </c>
      <c r="J32" s="8">
        <f t="shared" si="1"/>
        <v>1.0233000000000001</v>
      </c>
      <c r="K32" s="9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2025-05-07T10:59:07Z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